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GKA 2022 Points Standing" sheetId="1" r:id="rId4"/>
  </sheets>
  <definedNames/>
  <calcPr/>
</workbook>
</file>

<file path=xl/sharedStrings.xml><?xml version="1.0" encoding="utf-8"?>
<sst xmlns="http://schemas.openxmlformats.org/spreadsheetml/2006/main" count="577" uniqueCount="144">
  <si>
    <t>RGKA 2023 Points</t>
  </si>
  <si>
    <t>Driver</t>
  </si>
  <si>
    <t>Kart #</t>
  </si>
  <si>
    <t>Total Before Drop Night</t>
  </si>
  <si>
    <t>Less: Drop Night</t>
  </si>
  <si>
    <t>Final Points</t>
  </si>
  <si>
    <t>ROOKIE</t>
  </si>
  <si>
    <t>Jax McFarlane</t>
  </si>
  <si>
    <t>-</t>
  </si>
  <si>
    <t>Rained Out</t>
  </si>
  <si>
    <t>Maverick Baker</t>
  </si>
  <si>
    <t>55B</t>
  </si>
  <si>
    <t>Kaylee Milbrett</t>
  </si>
  <si>
    <t>7M</t>
  </si>
  <si>
    <t>Tristan Albers</t>
  </si>
  <si>
    <t>3A</t>
  </si>
  <si>
    <t>Jace Frericks</t>
  </si>
  <si>
    <t>38J</t>
  </si>
  <si>
    <t>Beau Crandall</t>
  </si>
  <si>
    <t xml:space="preserve">- </t>
  </si>
  <si>
    <t>Maxton Fester</t>
  </si>
  <si>
    <t>26F</t>
  </si>
  <si>
    <t>Henry Bemboom</t>
  </si>
  <si>
    <t>Sportsman</t>
  </si>
  <si>
    <t>Bentley Quinn</t>
  </si>
  <si>
    <t>Breck Lanoue</t>
  </si>
  <si>
    <t>Kaysen Zieske</t>
  </si>
  <si>
    <t>Kaidence Sletto</t>
  </si>
  <si>
    <t>25K</t>
  </si>
  <si>
    <t>Bentley Kramer</t>
  </si>
  <si>
    <t>Connor Esala</t>
  </si>
  <si>
    <t>Kallan Koehntop</t>
  </si>
  <si>
    <t>1K</t>
  </si>
  <si>
    <t>Ashtin Martin</t>
  </si>
  <si>
    <t>Jaxson Balderas</t>
  </si>
  <si>
    <t>10J</t>
  </si>
  <si>
    <t>Rae Henkel</t>
  </si>
  <si>
    <t>Mason Goodell</t>
  </si>
  <si>
    <t>10G</t>
  </si>
  <si>
    <t>Landon Studanski</t>
  </si>
  <si>
    <t>Levi Olson</t>
  </si>
  <si>
    <t>Evelyn Hess</t>
  </si>
  <si>
    <t>Grayson Andreasen</t>
  </si>
  <si>
    <t>4A</t>
  </si>
  <si>
    <t>Grant Bemboom</t>
  </si>
  <si>
    <t>Junior 1</t>
  </si>
  <si>
    <t>Ethan Gulbrandson</t>
  </si>
  <si>
    <t>1G</t>
  </si>
  <si>
    <t>Hayden Esala</t>
  </si>
  <si>
    <t>Brooklynn Muzik</t>
  </si>
  <si>
    <t>Owen Henrichs</t>
  </si>
  <si>
    <t>10K</t>
  </si>
  <si>
    <t>Ashton Martin</t>
  </si>
  <si>
    <t>Tayden Frericks</t>
  </si>
  <si>
    <t>80T</t>
  </si>
  <si>
    <t>Emily Nicola</t>
  </si>
  <si>
    <t>Mason Fester</t>
  </si>
  <si>
    <t>6F</t>
  </si>
  <si>
    <t>Graysen Andreasen</t>
  </si>
  <si>
    <t>Henry Beitelspacher</t>
  </si>
  <si>
    <t>Cole Bradley</t>
  </si>
  <si>
    <t>Jaden Anderson</t>
  </si>
  <si>
    <t>Luke Hendrickson</t>
  </si>
  <si>
    <t>Junior 2</t>
  </si>
  <si>
    <t>Jaxsyn Clarke</t>
  </si>
  <si>
    <t>Isaac Fuoss</t>
  </si>
  <si>
    <t>Madison Nicola</t>
  </si>
  <si>
    <t>Ashton Lane</t>
  </si>
  <si>
    <t>9L</t>
  </si>
  <si>
    <t>Logan Nelson</t>
  </si>
  <si>
    <t>13x</t>
  </si>
  <si>
    <t>Asher Bradley</t>
  </si>
  <si>
    <t>Kenan Boughton</t>
  </si>
  <si>
    <t>Bailey Rasmussen</t>
  </si>
  <si>
    <t>Rbox Wing</t>
  </si>
  <si>
    <t>14B</t>
  </si>
  <si>
    <t>Kian Pitt</t>
  </si>
  <si>
    <t>7K</t>
  </si>
  <si>
    <t>Sutter Baker</t>
  </si>
  <si>
    <t>Charlie Wolbeck</t>
  </si>
  <si>
    <t>7c</t>
  </si>
  <si>
    <t>Brityn Gordon</t>
  </si>
  <si>
    <t>Leighton Frericks</t>
  </si>
  <si>
    <t>Regan Finnegan</t>
  </si>
  <si>
    <t>Casimir Brau</t>
  </si>
  <si>
    <t>Marshel Fester</t>
  </si>
  <si>
    <t>76F</t>
  </si>
  <si>
    <t>Keagan Korsmo</t>
  </si>
  <si>
    <t>32K</t>
  </si>
  <si>
    <t>Jaxon Godfrey</t>
  </si>
  <si>
    <t>Remington Kipka</t>
  </si>
  <si>
    <t>3R</t>
  </si>
  <si>
    <t>Zane Thoennes</t>
  </si>
  <si>
    <t>Olivia Vaney</t>
  </si>
  <si>
    <t>Gavin Danielson</t>
  </si>
  <si>
    <t>Bristol Muzik</t>
  </si>
  <si>
    <t>Rbox Wing Pro</t>
  </si>
  <si>
    <t>Landon Studenski</t>
  </si>
  <si>
    <t>4S</t>
  </si>
  <si>
    <t>Jaxon Balderas</t>
  </si>
  <si>
    <t>Carter Studenski</t>
  </si>
  <si>
    <t>Oliver Springer</t>
  </si>
  <si>
    <t>Owen Springer</t>
  </si>
  <si>
    <t>Joesph Marthaler</t>
  </si>
  <si>
    <t>Ayson Gordon</t>
  </si>
  <si>
    <t>Jayden Bednerek</t>
  </si>
  <si>
    <t>Junior Wing</t>
  </si>
  <si>
    <t>Noah McFarlane</t>
  </si>
  <si>
    <t>10M</t>
  </si>
  <si>
    <t>Connor Bruss</t>
  </si>
  <si>
    <t>Treyvn Carr</t>
  </si>
  <si>
    <t>7C</t>
  </si>
  <si>
    <t>Kallen Koehntop</t>
  </si>
  <si>
    <t>Charlie Paradis</t>
  </si>
  <si>
    <t>Cameron Olson</t>
  </si>
  <si>
    <t>10X</t>
  </si>
  <si>
    <t>Ryley Finnegan</t>
  </si>
  <si>
    <t>Marshall Willing</t>
  </si>
  <si>
    <t>Joseph Marthaler</t>
  </si>
  <si>
    <t>Keagen Korsmo</t>
  </si>
  <si>
    <t>3S</t>
  </si>
  <si>
    <t>13X</t>
  </si>
  <si>
    <t>Onyx Johnson</t>
  </si>
  <si>
    <t>Jerzee Rosinski</t>
  </si>
  <si>
    <t>Austin Marthaler</t>
  </si>
  <si>
    <t>Clayton Hofteig</t>
  </si>
  <si>
    <t xml:space="preserve">Brogan Carter </t>
  </si>
  <si>
    <t>Bentley Long</t>
  </si>
  <si>
    <t>Parker Frolik</t>
  </si>
  <si>
    <t>Win1</t>
  </si>
  <si>
    <t>Vincent Marthaler</t>
  </si>
  <si>
    <t xml:space="preserve">Luke Hendrickson </t>
  </si>
  <si>
    <t>Adults</t>
  </si>
  <si>
    <t>Ty Fuoss</t>
  </si>
  <si>
    <t>Jeff Nicola</t>
  </si>
  <si>
    <t>Ethan Winkelman</t>
  </si>
  <si>
    <t>Adam Winkelman</t>
  </si>
  <si>
    <t>Tyler Wurtman</t>
  </si>
  <si>
    <t>Blake Johnson</t>
  </si>
  <si>
    <t>Gavin Balderas</t>
  </si>
  <si>
    <t>Carter Johannsen</t>
  </si>
  <si>
    <t>Landon Moser</t>
  </si>
  <si>
    <t>Jonathan Nelson</t>
  </si>
  <si>
    <t>Intermediate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</si>
</sst>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-d"/>
    <numFmt numFmtId="165" formatCode="mmmm-d"/>
  </numFmts>
  <fonts count="5">
    <font>
      <sz val="10.0"/>
      <color rgb="FF000000"/>
      <name val="Arial"/>
      <scheme val="minor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0" fontId="2" numFmtId="165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readingOrder="0" shrinkToFit="0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textRotation="9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9.63"/>
    <col customWidth="1" min="3" max="3" width="4.38"/>
    <col hidden="1" min="13" max="14" width="12.63"/>
    <col customWidth="1" min="15" max="15" width="4.25"/>
    <col hidden="1" min="16" max="17" width="12.63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5">
        <v>45065.0</v>
      </c>
      <c r="E2" s="5">
        <v>45079.0</v>
      </c>
      <c r="F2" s="6">
        <v>45093.0</v>
      </c>
      <c r="G2" s="6">
        <v>45107.0</v>
      </c>
      <c r="H2" s="6">
        <v>45121.0</v>
      </c>
      <c r="I2" s="5">
        <v>45135.0</v>
      </c>
      <c r="J2" s="5">
        <v>45149.0</v>
      </c>
      <c r="K2" s="5">
        <v>45163.0</v>
      </c>
      <c r="L2" s="5">
        <v>45178.0</v>
      </c>
      <c r="M2" s="5">
        <v>44827.0</v>
      </c>
      <c r="N2" s="5">
        <v>44841.0</v>
      </c>
      <c r="O2" s="7"/>
      <c r="P2" s="8" t="s">
        <v>3</v>
      </c>
      <c r="Q2" s="8" t="s">
        <v>4</v>
      </c>
      <c r="R2" s="9" t="s">
        <v>5</v>
      </c>
    </row>
    <row r="3">
      <c r="A3" s="10"/>
      <c r="B3" s="4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0"/>
      <c r="P3" s="10"/>
      <c r="Q3" s="10"/>
      <c r="R3" s="11"/>
    </row>
    <row r="4">
      <c r="A4" s="2" t="s">
        <v>6</v>
      </c>
      <c r="B4" s="4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  <c r="P4" s="10"/>
      <c r="Q4" s="10"/>
      <c r="R4" s="11"/>
    </row>
    <row r="5">
      <c r="A5" s="12" t="s">
        <v>7</v>
      </c>
      <c r="B5" s="3">
        <v>52.0</v>
      </c>
      <c r="C5" s="10"/>
      <c r="D5" s="13">
        <v>32.0</v>
      </c>
      <c r="E5" s="13">
        <v>38.0</v>
      </c>
      <c r="F5" s="13">
        <v>29.0</v>
      </c>
      <c r="G5" s="13" t="s">
        <v>8</v>
      </c>
      <c r="H5" s="13">
        <v>33.0</v>
      </c>
      <c r="I5" s="13" t="s">
        <v>8</v>
      </c>
      <c r="J5" s="14" t="s">
        <v>9</v>
      </c>
      <c r="K5" s="13">
        <v>43.0</v>
      </c>
      <c r="L5" s="13">
        <v>30.0</v>
      </c>
      <c r="M5" s="13"/>
      <c r="N5" s="13"/>
      <c r="O5" s="10"/>
      <c r="P5" s="12"/>
      <c r="Q5" s="12"/>
      <c r="R5" s="3">
        <f t="shared" ref="R5:R12" si="1">SUM(D5:Q5)</f>
        <v>205</v>
      </c>
    </row>
    <row r="6">
      <c r="A6" s="12" t="s">
        <v>10</v>
      </c>
      <c r="B6" s="3" t="s">
        <v>11</v>
      </c>
      <c r="C6" s="10"/>
      <c r="D6" s="13">
        <v>39.0</v>
      </c>
      <c r="E6" s="13">
        <v>42.0</v>
      </c>
      <c r="F6" s="13">
        <v>42.0</v>
      </c>
      <c r="G6" s="13" t="s">
        <v>8</v>
      </c>
      <c r="H6" s="13">
        <v>37.0</v>
      </c>
      <c r="I6" s="13" t="s">
        <v>8</v>
      </c>
      <c r="K6" s="13" t="s">
        <v>8</v>
      </c>
      <c r="L6" s="13">
        <v>30.0</v>
      </c>
      <c r="M6" s="11"/>
      <c r="N6" s="11"/>
      <c r="O6" s="10"/>
      <c r="P6" s="10"/>
      <c r="Q6" s="10"/>
      <c r="R6" s="3">
        <f t="shared" si="1"/>
        <v>190</v>
      </c>
    </row>
    <row r="7">
      <c r="A7" s="12" t="s">
        <v>12</v>
      </c>
      <c r="B7" s="3" t="s">
        <v>13</v>
      </c>
      <c r="C7" s="10"/>
      <c r="D7" s="13">
        <v>45.0</v>
      </c>
      <c r="E7" s="13">
        <v>42.0</v>
      </c>
      <c r="F7" s="13">
        <v>43.0</v>
      </c>
      <c r="G7" s="13" t="s">
        <v>8</v>
      </c>
      <c r="H7" s="13">
        <v>44.0</v>
      </c>
      <c r="I7" s="13" t="s">
        <v>8</v>
      </c>
      <c r="K7" s="13" t="s">
        <v>8</v>
      </c>
      <c r="L7" s="13" t="s">
        <v>8</v>
      </c>
      <c r="M7" s="11"/>
      <c r="N7" s="11"/>
      <c r="O7" s="10"/>
      <c r="P7" s="10"/>
      <c r="Q7" s="10"/>
      <c r="R7" s="3">
        <f t="shared" si="1"/>
        <v>174</v>
      </c>
    </row>
    <row r="8">
      <c r="A8" s="12" t="s">
        <v>14</v>
      </c>
      <c r="B8" s="3" t="s">
        <v>15</v>
      </c>
      <c r="C8" s="10"/>
      <c r="D8" s="13">
        <v>36.0</v>
      </c>
      <c r="E8" s="13">
        <v>30.0</v>
      </c>
      <c r="F8" s="13">
        <v>39.0</v>
      </c>
      <c r="G8" s="13" t="s">
        <v>8</v>
      </c>
      <c r="H8" s="13">
        <v>36.0</v>
      </c>
      <c r="I8" s="13" t="s">
        <v>8</v>
      </c>
      <c r="K8" s="13" t="s">
        <v>8</v>
      </c>
      <c r="L8" s="13" t="s">
        <v>8</v>
      </c>
      <c r="M8" s="11"/>
      <c r="N8" s="11"/>
      <c r="O8" s="10"/>
      <c r="P8" s="10"/>
      <c r="Q8" s="10"/>
      <c r="R8" s="3">
        <f t="shared" si="1"/>
        <v>141</v>
      </c>
    </row>
    <row r="9">
      <c r="A9" s="12" t="s">
        <v>16</v>
      </c>
      <c r="B9" s="3" t="s">
        <v>17</v>
      </c>
      <c r="C9" s="10"/>
      <c r="D9" s="13">
        <v>39.0</v>
      </c>
      <c r="E9" s="13" t="s">
        <v>8</v>
      </c>
      <c r="F9" s="13" t="s">
        <v>8</v>
      </c>
      <c r="G9" s="13" t="s">
        <v>8</v>
      </c>
      <c r="H9" s="13">
        <v>41.0</v>
      </c>
      <c r="I9" s="13" t="s">
        <v>8</v>
      </c>
      <c r="K9" s="13" t="s">
        <v>8</v>
      </c>
      <c r="L9" s="13" t="s">
        <v>8</v>
      </c>
      <c r="M9" s="11"/>
      <c r="N9" s="11"/>
      <c r="O9" s="10"/>
      <c r="P9" s="10"/>
      <c r="Q9" s="10"/>
      <c r="R9" s="3">
        <f t="shared" si="1"/>
        <v>80</v>
      </c>
    </row>
    <row r="10">
      <c r="A10" s="12" t="s">
        <v>18</v>
      </c>
      <c r="B10" s="3">
        <v>69.0</v>
      </c>
      <c r="D10" s="13" t="s">
        <v>19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K10" s="13">
        <v>43.0</v>
      </c>
      <c r="L10" s="13">
        <v>32.0</v>
      </c>
      <c r="R10" s="3">
        <f t="shared" si="1"/>
        <v>75</v>
      </c>
    </row>
    <row r="11">
      <c r="A11" s="12" t="s">
        <v>20</v>
      </c>
      <c r="B11" s="3" t="s">
        <v>21</v>
      </c>
      <c r="D11" s="13" t="s">
        <v>8</v>
      </c>
      <c r="E11" s="13" t="s">
        <v>8</v>
      </c>
      <c r="F11" s="13" t="s">
        <v>8</v>
      </c>
      <c r="G11" s="13" t="s">
        <v>8</v>
      </c>
      <c r="H11" s="13" t="s">
        <v>8</v>
      </c>
      <c r="I11" s="13" t="s">
        <v>8</v>
      </c>
      <c r="K11" s="13" t="s">
        <v>8</v>
      </c>
      <c r="L11" s="13">
        <v>32.0</v>
      </c>
      <c r="R11" s="3">
        <f t="shared" si="1"/>
        <v>32</v>
      </c>
    </row>
    <row r="12">
      <c r="A12" s="12" t="s">
        <v>22</v>
      </c>
      <c r="B12" s="3">
        <v>4.0</v>
      </c>
      <c r="D12" s="13" t="s">
        <v>8</v>
      </c>
      <c r="E12" s="13" t="s">
        <v>8</v>
      </c>
      <c r="F12" s="13" t="s">
        <v>8</v>
      </c>
      <c r="G12" s="13" t="s">
        <v>8</v>
      </c>
      <c r="H12" s="13" t="s">
        <v>8</v>
      </c>
      <c r="I12" s="13" t="s">
        <v>8</v>
      </c>
      <c r="K12" s="13" t="s">
        <v>8</v>
      </c>
      <c r="L12" s="13">
        <v>27.0</v>
      </c>
      <c r="R12" s="3">
        <f t="shared" si="1"/>
        <v>27</v>
      </c>
    </row>
    <row r="14">
      <c r="A14" s="10"/>
      <c r="B14" s="15"/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0"/>
      <c r="P14" s="10"/>
      <c r="Q14" s="10"/>
      <c r="R14" s="15"/>
    </row>
    <row r="15">
      <c r="A15" s="2" t="s">
        <v>23</v>
      </c>
      <c r="B15" s="15"/>
      <c r="C15" s="10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/>
      <c r="P15" s="10"/>
      <c r="Q15" s="10"/>
      <c r="R15" s="15"/>
    </row>
    <row r="16">
      <c r="A16" s="12" t="s">
        <v>24</v>
      </c>
      <c r="B16" s="3">
        <v>2.0</v>
      </c>
      <c r="C16" s="10"/>
      <c r="D16" s="13">
        <v>41.0</v>
      </c>
      <c r="E16" s="13">
        <v>43.0</v>
      </c>
      <c r="F16" s="13">
        <v>45.0</v>
      </c>
      <c r="G16" s="13">
        <v>44.0</v>
      </c>
      <c r="H16" s="13">
        <v>44.0</v>
      </c>
      <c r="I16" s="13">
        <v>41.0</v>
      </c>
      <c r="J16" s="14" t="s">
        <v>9</v>
      </c>
      <c r="K16" s="13">
        <v>41.0</v>
      </c>
      <c r="L16" s="13">
        <v>33.0</v>
      </c>
      <c r="M16" s="11"/>
      <c r="N16" s="11"/>
      <c r="O16" s="10"/>
      <c r="P16" s="10"/>
      <c r="Q16" s="10"/>
      <c r="R16" s="3">
        <f t="shared" ref="R16:R32" si="2">SUM(D16:Q16)</f>
        <v>332</v>
      </c>
    </row>
    <row r="17">
      <c r="A17" s="12" t="s">
        <v>25</v>
      </c>
      <c r="B17" s="3">
        <v>14.0</v>
      </c>
      <c r="C17" s="10"/>
      <c r="D17" s="13">
        <v>40.0</v>
      </c>
      <c r="E17" s="13">
        <v>38.0</v>
      </c>
      <c r="F17" s="13">
        <v>38.0</v>
      </c>
      <c r="G17" s="13">
        <v>38.0</v>
      </c>
      <c r="H17" s="13">
        <v>40.0</v>
      </c>
      <c r="I17" s="13">
        <v>40.0</v>
      </c>
      <c r="K17" s="13">
        <v>45.0</v>
      </c>
      <c r="L17" s="13" t="s">
        <v>8</v>
      </c>
      <c r="M17" s="11"/>
      <c r="N17" s="11"/>
      <c r="O17" s="10"/>
      <c r="P17" s="10"/>
      <c r="Q17" s="10"/>
      <c r="R17" s="3">
        <f t="shared" si="2"/>
        <v>279</v>
      </c>
    </row>
    <row r="18">
      <c r="A18" s="12" t="s">
        <v>26</v>
      </c>
      <c r="B18" s="3">
        <v>77.0</v>
      </c>
      <c r="C18" s="10"/>
      <c r="D18" s="13">
        <v>43.0</v>
      </c>
      <c r="E18" s="13">
        <v>43.0</v>
      </c>
      <c r="F18" s="13">
        <v>41.0</v>
      </c>
      <c r="G18" s="13">
        <v>42.0</v>
      </c>
      <c r="H18" s="13">
        <v>39.0</v>
      </c>
      <c r="I18" s="13">
        <v>43.0</v>
      </c>
      <c r="K18" s="13" t="s">
        <v>8</v>
      </c>
      <c r="L18" s="13" t="s">
        <v>8</v>
      </c>
      <c r="M18" s="11"/>
      <c r="N18" s="11"/>
      <c r="O18" s="10"/>
      <c r="P18" s="10"/>
      <c r="Q18" s="10"/>
      <c r="R18" s="3">
        <f t="shared" si="2"/>
        <v>251</v>
      </c>
    </row>
    <row r="19">
      <c r="A19" s="12" t="s">
        <v>27</v>
      </c>
      <c r="B19" s="3" t="s">
        <v>28</v>
      </c>
      <c r="C19" s="10"/>
      <c r="D19" s="13" t="s">
        <v>8</v>
      </c>
      <c r="E19" s="13">
        <v>35.0</v>
      </c>
      <c r="F19" s="13">
        <v>35.0</v>
      </c>
      <c r="G19" s="13">
        <v>35.0</v>
      </c>
      <c r="H19" s="13" t="s">
        <v>8</v>
      </c>
      <c r="I19" s="13">
        <v>35.0</v>
      </c>
      <c r="K19" s="13">
        <v>35.0</v>
      </c>
      <c r="L19" s="13" t="s">
        <v>8</v>
      </c>
      <c r="M19" s="11"/>
      <c r="N19" s="11"/>
      <c r="O19" s="10"/>
      <c r="P19" s="10"/>
      <c r="Q19" s="10"/>
      <c r="R19" s="3">
        <f t="shared" si="2"/>
        <v>175</v>
      </c>
    </row>
    <row r="20" hidden="1">
      <c r="A20" s="12" t="s">
        <v>29</v>
      </c>
      <c r="B20" s="3">
        <v>10.0</v>
      </c>
      <c r="C20" s="10"/>
      <c r="D20" s="13"/>
      <c r="E20" s="13"/>
      <c r="F20" s="13"/>
      <c r="G20" s="13"/>
      <c r="H20" s="13"/>
      <c r="I20" s="13"/>
      <c r="K20" s="13"/>
      <c r="L20" s="13"/>
      <c r="M20" s="11"/>
      <c r="N20" s="11"/>
      <c r="O20" s="10"/>
      <c r="P20" s="10"/>
      <c r="Q20" s="10"/>
      <c r="R20" s="3">
        <f t="shared" si="2"/>
        <v>0</v>
      </c>
    </row>
    <row r="21" hidden="1">
      <c r="A21" s="12" t="s">
        <v>30</v>
      </c>
      <c r="B21" s="3">
        <v>95.0</v>
      </c>
      <c r="C21" s="10"/>
      <c r="D21" s="13"/>
      <c r="E21" s="13"/>
      <c r="F21" s="13"/>
      <c r="G21" s="13"/>
      <c r="H21" s="13"/>
      <c r="I21" s="13"/>
      <c r="K21" s="13"/>
      <c r="L21" s="13"/>
      <c r="M21" s="11"/>
      <c r="N21" s="11"/>
      <c r="O21" s="10"/>
      <c r="P21" s="10"/>
      <c r="Q21" s="10"/>
      <c r="R21" s="3">
        <f t="shared" si="2"/>
        <v>0</v>
      </c>
    </row>
    <row r="22" hidden="1">
      <c r="A22" s="12" t="s">
        <v>31</v>
      </c>
      <c r="B22" s="3" t="s">
        <v>32</v>
      </c>
      <c r="C22" s="10"/>
      <c r="D22" s="13"/>
      <c r="E22" s="13"/>
      <c r="F22" s="13"/>
      <c r="G22" s="13"/>
      <c r="H22" s="13"/>
      <c r="I22" s="13"/>
      <c r="K22" s="13"/>
      <c r="L22" s="13"/>
      <c r="M22" s="11"/>
      <c r="N22" s="11"/>
      <c r="O22" s="10"/>
      <c r="P22" s="10"/>
      <c r="Q22" s="10"/>
      <c r="R22" s="3">
        <f t="shared" si="2"/>
        <v>0</v>
      </c>
    </row>
    <row r="23" hidden="1">
      <c r="A23" s="12" t="s">
        <v>33</v>
      </c>
      <c r="B23" s="3">
        <v>2024.0</v>
      </c>
      <c r="C23" s="10"/>
      <c r="D23" s="13"/>
      <c r="E23" s="13"/>
      <c r="F23" s="13"/>
      <c r="G23" s="13"/>
      <c r="H23" s="13"/>
      <c r="I23" s="13"/>
      <c r="K23" s="13"/>
      <c r="L23" s="13"/>
      <c r="M23" s="11"/>
      <c r="N23" s="11"/>
      <c r="O23" s="10"/>
      <c r="P23" s="10"/>
      <c r="Q23" s="10"/>
      <c r="R23" s="3">
        <f t="shared" si="2"/>
        <v>0</v>
      </c>
    </row>
    <row r="24" hidden="1">
      <c r="A24" s="12" t="s">
        <v>34</v>
      </c>
      <c r="B24" s="3" t="s">
        <v>35</v>
      </c>
      <c r="C24" s="10"/>
      <c r="D24" s="13"/>
      <c r="E24" s="13"/>
      <c r="F24" s="13"/>
      <c r="G24" s="13"/>
      <c r="H24" s="13"/>
      <c r="I24" s="13"/>
      <c r="K24" s="13"/>
      <c r="L24" s="13"/>
      <c r="M24" s="11"/>
      <c r="N24" s="11"/>
      <c r="O24" s="10"/>
      <c r="P24" s="10"/>
      <c r="Q24" s="10"/>
      <c r="R24" s="3">
        <f t="shared" si="2"/>
        <v>0</v>
      </c>
    </row>
    <row r="25" hidden="1">
      <c r="A25" s="12" t="s">
        <v>36</v>
      </c>
      <c r="B25" s="3">
        <v>22.0</v>
      </c>
      <c r="C25" s="10"/>
      <c r="D25" s="13"/>
      <c r="E25" s="13"/>
      <c r="F25" s="13"/>
      <c r="G25" s="13"/>
      <c r="H25" s="13"/>
      <c r="I25" s="13"/>
      <c r="K25" s="13"/>
      <c r="L25" s="13"/>
      <c r="M25" s="11"/>
      <c r="N25" s="11"/>
      <c r="O25" s="10"/>
      <c r="P25" s="10"/>
      <c r="Q25" s="10"/>
      <c r="R25" s="3">
        <f t="shared" si="2"/>
        <v>0</v>
      </c>
    </row>
    <row r="26" hidden="1">
      <c r="A26" s="12" t="s">
        <v>37</v>
      </c>
      <c r="B26" s="3" t="s">
        <v>38</v>
      </c>
      <c r="C26" s="10"/>
      <c r="D26" s="13"/>
      <c r="E26" s="13"/>
      <c r="F26" s="13"/>
      <c r="G26" s="13"/>
      <c r="H26" s="13"/>
      <c r="I26" s="13"/>
      <c r="K26" s="13"/>
      <c r="L26" s="13"/>
      <c r="M26" s="11"/>
      <c r="N26" s="11"/>
      <c r="O26" s="10"/>
      <c r="P26" s="10"/>
      <c r="Q26" s="10"/>
      <c r="R26" s="3">
        <f t="shared" si="2"/>
        <v>0</v>
      </c>
    </row>
    <row r="27" hidden="1">
      <c r="A27" s="12" t="s">
        <v>39</v>
      </c>
      <c r="B27" s="3">
        <v>45.0</v>
      </c>
      <c r="C27" s="10"/>
      <c r="D27" s="13"/>
      <c r="E27" s="13"/>
      <c r="F27" s="13"/>
      <c r="G27" s="13"/>
      <c r="H27" s="13"/>
      <c r="I27" s="13"/>
      <c r="K27" s="13"/>
      <c r="L27" s="13"/>
      <c r="M27" s="11"/>
      <c r="N27" s="11"/>
      <c r="O27" s="10"/>
      <c r="P27" s="10"/>
      <c r="Q27" s="10"/>
      <c r="R27" s="3">
        <f t="shared" si="2"/>
        <v>0</v>
      </c>
    </row>
    <row r="28" hidden="1">
      <c r="A28" s="12" t="s">
        <v>40</v>
      </c>
      <c r="B28" s="3">
        <v>23.0</v>
      </c>
      <c r="C28" s="10"/>
      <c r="D28" s="13"/>
      <c r="E28" s="13"/>
      <c r="F28" s="13"/>
      <c r="G28" s="13"/>
      <c r="H28" s="13"/>
      <c r="I28" s="13"/>
      <c r="K28" s="13"/>
      <c r="L28" s="13"/>
      <c r="M28" s="11"/>
      <c r="N28" s="11"/>
      <c r="O28" s="10"/>
      <c r="P28" s="10"/>
      <c r="Q28" s="10"/>
      <c r="R28" s="3">
        <f t="shared" si="2"/>
        <v>0</v>
      </c>
    </row>
    <row r="29">
      <c r="A29" s="12" t="s">
        <v>12</v>
      </c>
      <c r="B29" s="3" t="s">
        <v>13</v>
      </c>
      <c r="D29" s="13" t="s">
        <v>8</v>
      </c>
      <c r="E29" s="13" t="s">
        <v>8</v>
      </c>
      <c r="F29" s="13" t="s">
        <v>8</v>
      </c>
      <c r="G29" s="13" t="s">
        <v>8</v>
      </c>
      <c r="H29" s="13" t="s">
        <v>8</v>
      </c>
      <c r="I29" s="13" t="s">
        <v>8</v>
      </c>
      <c r="K29" s="13">
        <v>38.0</v>
      </c>
      <c r="L29" s="13">
        <v>28.0</v>
      </c>
      <c r="R29" s="3">
        <f t="shared" si="2"/>
        <v>66</v>
      </c>
    </row>
    <row r="30">
      <c r="A30" s="12" t="s">
        <v>41</v>
      </c>
      <c r="B30" s="3">
        <v>15.0</v>
      </c>
      <c r="D30" s="13" t="s">
        <v>8</v>
      </c>
      <c r="E30" s="13" t="s">
        <v>8</v>
      </c>
      <c r="F30" s="13" t="s">
        <v>8</v>
      </c>
      <c r="G30" s="13" t="s">
        <v>8</v>
      </c>
      <c r="H30" s="13" t="s">
        <v>8</v>
      </c>
      <c r="I30" s="13" t="s">
        <v>8</v>
      </c>
      <c r="K30" s="13" t="s">
        <v>8</v>
      </c>
      <c r="L30" s="13">
        <v>33.0</v>
      </c>
      <c r="R30" s="3">
        <f t="shared" si="2"/>
        <v>33</v>
      </c>
    </row>
    <row r="31">
      <c r="A31" s="12" t="s">
        <v>42</v>
      </c>
      <c r="B31" s="3" t="s">
        <v>43</v>
      </c>
      <c r="C31" s="10"/>
      <c r="D31" s="13" t="s">
        <v>8</v>
      </c>
      <c r="E31" s="13" t="s">
        <v>8</v>
      </c>
      <c r="F31" s="13" t="s">
        <v>8</v>
      </c>
      <c r="G31" s="13" t="s">
        <v>8</v>
      </c>
      <c r="H31" s="11">
        <v>29.0</v>
      </c>
      <c r="I31" s="13" t="s">
        <v>8</v>
      </c>
      <c r="K31" s="13" t="s">
        <v>8</v>
      </c>
      <c r="L31" s="13" t="s">
        <v>8</v>
      </c>
      <c r="M31" s="11"/>
      <c r="N31" s="11"/>
      <c r="O31" s="10"/>
      <c r="P31" s="10"/>
      <c r="Q31" s="10"/>
      <c r="R31" s="3">
        <f t="shared" si="2"/>
        <v>29</v>
      </c>
    </row>
    <row r="32">
      <c r="A32" s="12" t="s">
        <v>44</v>
      </c>
      <c r="B32" s="3">
        <v>22.0</v>
      </c>
      <c r="D32" s="13" t="s">
        <v>8</v>
      </c>
      <c r="E32" s="13" t="s">
        <v>8</v>
      </c>
      <c r="F32" s="13" t="s">
        <v>8</v>
      </c>
      <c r="G32" s="13" t="s">
        <v>8</v>
      </c>
      <c r="H32" s="13" t="s">
        <v>8</v>
      </c>
      <c r="I32" s="13" t="s">
        <v>8</v>
      </c>
      <c r="K32" s="13" t="s">
        <v>8</v>
      </c>
      <c r="L32" s="13">
        <v>6.0</v>
      </c>
      <c r="R32" s="3">
        <f t="shared" si="2"/>
        <v>6</v>
      </c>
    </row>
    <row r="33">
      <c r="A33" s="2"/>
      <c r="B33" s="15"/>
      <c r="C33" s="10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0"/>
      <c r="P33" s="10"/>
      <c r="Q33" s="10"/>
      <c r="R33" s="15"/>
    </row>
    <row r="34">
      <c r="A34" s="2"/>
      <c r="B34" s="15"/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0"/>
      <c r="P34" s="10"/>
      <c r="Q34" s="10"/>
      <c r="R34" s="15"/>
    </row>
    <row r="35">
      <c r="A35" s="2" t="s">
        <v>45</v>
      </c>
      <c r="B35" s="15"/>
      <c r="C35" s="10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0"/>
      <c r="P35" s="10"/>
      <c r="Q35" s="10"/>
      <c r="R35" s="15"/>
    </row>
    <row r="36">
      <c r="A36" s="12" t="s">
        <v>46</v>
      </c>
      <c r="B36" s="3" t="s">
        <v>47</v>
      </c>
      <c r="C36" s="10"/>
      <c r="D36" s="13">
        <v>43.0</v>
      </c>
      <c r="E36" s="13">
        <v>43.0</v>
      </c>
      <c r="F36" s="13">
        <v>38.0</v>
      </c>
      <c r="G36" s="13">
        <v>37.0</v>
      </c>
      <c r="H36" s="13">
        <v>45.0</v>
      </c>
      <c r="I36" s="13">
        <v>34.0</v>
      </c>
      <c r="J36" s="14" t="s">
        <v>9</v>
      </c>
      <c r="K36" s="13">
        <v>42.0</v>
      </c>
      <c r="L36" s="13">
        <v>32.0</v>
      </c>
      <c r="M36" s="11"/>
      <c r="N36" s="11"/>
      <c r="O36" s="10"/>
      <c r="P36" s="10"/>
      <c r="Q36" s="10"/>
      <c r="R36" s="3">
        <f t="shared" ref="R36:R53" si="3">SUM(D36:Q36)</f>
        <v>314</v>
      </c>
    </row>
    <row r="37">
      <c r="A37" s="12" t="s">
        <v>48</v>
      </c>
      <c r="B37" s="3">
        <v>94.0</v>
      </c>
      <c r="C37" s="10"/>
      <c r="D37" s="13">
        <v>39.0</v>
      </c>
      <c r="E37" s="13">
        <v>41.0</v>
      </c>
      <c r="F37" s="13">
        <v>37.0</v>
      </c>
      <c r="G37" s="13">
        <v>40.0</v>
      </c>
      <c r="H37" s="13">
        <v>42.0</v>
      </c>
      <c r="I37" s="13">
        <v>34.0</v>
      </c>
      <c r="K37" s="13">
        <v>35.0</v>
      </c>
      <c r="L37" s="13">
        <v>31.0</v>
      </c>
      <c r="M37" s="11"/>
      <c r="N37" s="11"/>
      <c r="O37" s="10"/>
      <c r="P37" s="10"/>
      <c r="Q37" s="10"/>
      <c r="R37" s="3">
        <f t="shared" si="3"/>
        <v>299</v>
      </c>
    </row>
    <row r="38">
      <c r="A38" s="12" t="s">
        <v>49</v>
      </c>
      <c r="B38" s="3">
        <v>23.0</v>
      </c>
      <c r="C38" s="10"/>
      <c r="D38" s="13">
        <v>36.0</v>
      </c>
      <c r="E38" s="13">
        <v>36.0</v>
      </c>
      <c r="F38" s="13">
        <v>32.0</v>
      </c>
      <c r="G38" s="13">
        <v>40.0</v>
      </c>
      <c r="H38" s="13">
        <v>36.0</v>
      </c>
      <c r="I38" s="13">
        <v>39.0</v>
      </c>
      <c r="K38" s="13">
        <v>35.0</v>
      </c>
      <c r="L38" s="13">
        <v>32.0</v>
      </c>
      <c r="M38" s="11"/>
      <c r="N38" s="11"/>
      <c r="O38" s="10"/>
      <c r="P38" s="10"/>
      <c r="Q38" s="10"/>
      <c r="R38" s="3">
        <f t="shared" si="3"/>
        <v>286</v>
      </c>
    </row>
    <row r="39">
      <c r="A39" s="12" t="s">
        <v>50</v>
      </c>
      <c r="B39" s="3">
        <v>10.0</v>
      </c>
      <c r="C39" s="10"/>
      <c r="D39" s="13">
        <v>41.0</v>
      </c>
      <c r="E39" s="13">
        <v>39.0</v>
      </c>
      <c r="F39" s="13">
        <v>43.0</v>
      </c>
      <c r="G39" s="13">
        <v>45.0</v>
      </c>
      <c r="H39" s="13" t="s">
        <v>8</v>
      </c>
      <c r="I39" s="13">
        <v>42.0</v>
      </c>
      <c r="K39" s="13">
        <v>39.0</v>
      </c>
      <c r="L39" s="13" t="s">
        <v>8</v>
      </c>
      <c r="M39" s="11"/>
      <c r="N39" s="11"/>
      <c r="O39" s="10"/>
      <c r="P39" s="10"/>
      <c r="Q39" s="10"/>
      <c r="R39" s="3">
        <f t="shared" si="3"/>
        <v>249</v>
      </c>
    </row>
    <row r="40">
      <c r="A40" s="12" t="s">
        <v>29</v>
      </c>
      <c r="B40" s="3" t="s">
        <v>51</v>
      </c>
      <c r="C40" s="10"/>
      <c r="D40" s="13" t="s">
        <v>8</v>
      </c>
      <c r="E40" s="13">
        <v>37.0</v>
      </c>
      <c r="F40" s="13">
        <v>34.0</v>
      </c>
      <c r="G40" s="13">
        <v>36.0</v>
      </c>
      <c r="H40" s="13">
        <v>35.0</v>
      </c>
      <c r="I40" s="13">
        <v>32.0</v>
      </c>
      <c r="K40" s="13">
        <v>35.0</v>
      </c>
      <c r="L40" s="13">
        <v>29.0</v>
      </c>
      <c r="M40" s="11"/>
      <c r="N40" s="11"/>
      <c r="O40" s="10"/>
      <c r="P40" s="10"/>
      <c r="Q40" s="10"/>
      <c r="R40" s="3">
        <f t="shared" si="3"/>
        <v>238</v>
      </c>
    </row>
    <row r="41">
      <c r="A41" s="12" t="s">
        <v>52</v>
      </c>
      <c r="B41" s="3">
        <v>2024.0</v>
      </c>
      <c r="C41" s="10"/>
      <c r="D41" s="13">
        <v>28.0</v>
      </c>
      <c r="E41" s="13">
        <v>33.0</v>
      </c>
      <c r="F41" s="13">
        <v>32.0</v>
      </c>
      <c r="G41" s="13">
        <v>35.0</v>
      </c>
      <c r="H41" s="13">
        <v>32.0</v>
      </c>
      <c r="I41" s="13">
        <v>34.0</v>
      </c>
      <c r="K41" s="13" t="s">
        <v>8</v>
      </c>
      <c r="L41" s="13" t="s">
        <v>8</v>
      </c>
      <c r="M41" s="11"/>
      <c r="N41" s="11"/>
      <c r="O41" s="10"/>
      <c r="P41" s="10"/>
      <c r="Q41" s="10"/>
      <c r="R41" s="3">
        <f t="shared" si="3"/>
        <v>194</v>
      </c>
    </row>
    <row r="42">
      <c r="A42" s="12" t="s">
        <v>30</v>
      </c>
      <c r="B42" s="3">
        <v>95.0</v>
      </c>
      <c r="C42" s="10"/>
      <c r="D42" s="13" t="s">
        <v>8</v>
      </c>
      <c r="E42" s="13">
        <v>34.0</v>
      </c>
      <c r="F42" s="13" t="s">
        <v>8</v>
      </c>
      <c r="G42" s="13">
        <v>35.0</v>
      </c>
      <c r="H42" s="13">
        <v>39.0</v>
      </c>
      <c r="I42" s="13">
        <v>31.0</v>
      </c>
      <c r="K42" s="13" t="s">
        <v>8</v>
      </c>
      <c r="L42" s="13">
        <v>27.0</v>
      </c>
      <c r="M42" s="11"/>
      <c r="N42" s="11"/>
      <c r="O42" s="10"/>
      <c r="P42" s="10"/>
      <c r="Q42" s="10"/>
      <c r="R42" s="3">
        <f t="shared" si="3"/>
        <v>166</v>
      </c>
    </row>
    <row r="43">
      <c r="A43" s="12" t="s">
        <v>53</v>
      </c>
      <c r="B43" s="3" t="s">
        <v>54</v>
      </c>
      <c r="D43" s="13" t="s">
        <v>8</v>
      </c>
      <c r="E43" s="13" t="s">
        <v>8</v>
      </c>
      <c r="F43" s="13" t="s">
        <v>8</v>
      </c>
      <c r="G43" s="13">
        <v>33.0</v>
      </c>
      <c r="H43" s="13">
        <v>34.0</v>
      </c>
      <c r="I43" s="13" t="s">
        <v>8</v>
      </c>
      <c r="K43" s="13" t="s">
        <v>8</v>
      </c>
      <c r="L43" s="13" t="s">
        <v>8</v>
      </c>
      <c r="R43" s="3">
        <f t="shared" si="3"/>
        <v>67</v>
      </c>
    </row>
    <row r="44">
      <c r="A44" s="12" t="s">
        <v>37</v>
      </c>
      <c r="B44" s="3" t="s">
        <v>38</v>
      </c>
      <c r="C44" s="10"/>
      <c r="D44" s="13">
        <v>28.0</v>
      </c>
      <c r="E44" s="13" t="s">
        <v>8</v>
      </c>
      <c r="F44" s="13">
        <v>30.0</v>
      </c>
      <c r="G44" s="13" t="s">
        <v>8</v>
      </c>
      <c r="H44" s="13" t="s">
        <v>8</v>
      </c>
      <c r="I44" s="13" t="s">
        <v>8</v>
      </c>
      <c r="K44" s="13" t="s">
        <v>8</v>
      </c>
      <c r="L44" s="13" t="s">
        <v>8</v>
      </c>
      <c r="M44" s="11"/>
      <c r="N44" s="11"/>
      <c r="O44" s="10"/>
      <c r="P44" s="10"/>
      <c r="Q44" s="10"/>
      <c r="R44" s="3">
        <f t="shared" si="3"/>
        <v>58</v>
      </c>
    </row>
    <row r="45">
      <c r="A45" s="12" t="s">
        <v>55</v>
      </c>
      <c r="B45" s="3">
        <v>14.0</v>
      </c>
      <c r="D45" s="13" t="s">
        <v>8</v>
      </c>
      <c r="E45" s="13" t="s">
        <v>8</v>
      </c>
      <c r="F45" s="13" t="s">
        <v>8</v>
      </c>
      <c r="G45" s="13" t="s">
        <v>8</v>
      </c>
      <c r="H45" s="13">
        <v>38.0</v>
      </c>
      <c r="I45" s="13" t="s">
        <v>8</v>
      </c>
      <c r="K45" s="13" t="s">
        <v>8</v>
      </c>
      <c r="L45" s="13" t="s">
        <v>8</v>
      </c>
      <c r="R45" s="3">
        <f t="shared" si="3"/>
        <v>38</v>
      </c>
    </row>
    <row r="46">
      <c r="A46" s="12" t="s">
        <v>56</v>
      </c>
      <c r="B46" s="3" t="s">
        <v>57</v>
      </c>
      <c r="C46" s="10"/>
      <c r="D46" s="13" t="s">
        <v>8</v>
      </c>
      <c r="E46" s="13">
        <v>38.0</v>
      </c>
      <c r="F46" s="13" t="s">
        <v>8</v>
      </c>
      <c r="G46" s="13" t="s">
        <v>8</v>
      </c>
      <c r="H46" s="13" t="s">
        <v>8</v>
      </c>
      <c r="I46" s="13" t="s">
        <v>8</v>
      </c>
      <c r="K46" s="13" t="s">
        <v>8</v>
      </c>
      <c r="L46" s="13" t="s">
        <v>8</v>
      </c>
      <c r="M46" s="11"/>
      <c r="N46" s="11"/>
      <c r="O46" s="10"/>
      <c r="P46" s="10"/>
      <c r="Q46" s="10"/>
      <c r="R46" s="3">
        <f t="shared" si="3"/>
        <v>38</v>
      </c>
    </row>
    <row r="47">
      <c r="A47" s="12" t="s">
        <v>58</v>
      </c>
      <c r="B47" s="3" t="s">
        <v>43</v>
      </c>
      <c r="K47" s="13">
        <v>34.0</v>
      </c>
      <c r="L47" s="13" t="s">
        <v>8</v>
      </c>
      <c r="R47" s="3">
        <f t="shared" si="3"/>
        <v>34</v>
      </c>
    </row>
    <row r="48">
      <c r="A48" s="12" t="s">
        <v>34</v>
      </c>
      <c r="B48" s="3" t="s">
        <v>35</v>
      </c>
      <c r="C48" s="10"/>
      <c r="D48" s="13">
        <v>31.0</v>
      </c>
      <c r="E48" s="13" t="s">
        <v>8</v>
      </c>
      <c r="F48" s="13" t="s">
        <v>8</v>
      </c>
      <c r="G48" s="13" t="s">
        <v>8</v>
      </c>
      <c r="H48" s="13" t="s">
        <v>8</v>
      </c>
      <c r="I48" s="13" t="s">
        <v>8</v>
      </c>
      <c r="K48" s="13" t="s">
        <v>8</v>
      </c>
      <c r="L48" s="13" t="s">
        <v>8</v>
      </c>
      <c r="M48" s="11"/>
      <c r="N48" s="11"/>
      <c r="O48" s="10"/>
      <c r="P48" s="10"/>
      <c r="Q48" s="10"/>
      <c r="R48" s="3">
        <f t="shared" si="3"/>
        <v>31</v>
      </c>
    </row>
    <row r="49" hidden="1">
      <c r="A49" s="12" t="s">
        <v>59</v>
      </c>
      <c r="B49" s="3">
        <v>72.0</v>
      </c>
      <c r="C49" s="10"/>
      <c r="D49" s="13"/>
      <c r="E49" s="13"/>
      <c r="F49" s="13"/>
      <c r="G49" s="13"/>
      <c r="H49" s="13"/>
      <c r="I49" s="13"/>
      <c r="J49" s="13"/>
      <c r="K49" s="13"/>
      <c r="L49" s="13"/>
      <c r="M49" s="11"/>
      <c r="N49" s="11"/>
      <c r="O49" s="10"/>
      <c r="P49" s="10"/>
      <c r="Q49" s="10"/>
      <c r="R49" s="3">
        <f t="shared" si="3"/>
        <v>0</v>
      </c>
    </row>
    <row r="50" hidden="1">
      <c r="A50" s="12" t="s">
        <v>55</v>
      </c>
      <c r="B50" s="3">
        <v>14.0</v>
      </c>
      <c r="C50" s="10"/>
      <c r="D50" s="13"/>
      <c r="E50" s="13"/>
      <c r="F50" s="13"/>
      <c r="G50" s="13"/>
      <c r="H50" s="13"/>
      <c r="I50" s="13"/>
      <c r="J50" s="13"/>
      <c r="K50" s="13"/>
      <c r="L50" s="13"/>
      <c r="M50" s="11"/>
      <c r="N50" s="11"/>
      <c r="O50" s="10"/>
      <c r="P50" s="10"/>
      <c r="Q50" s="10"/>
      <c r="R50" s="3">
        <f t="shared" si="3"/>
        <v>0</v>
      </c>
    </row>
    <row r="51" hidden="1">
      <c r="A51" s="12" t="s">
        <v>60</v>
      </c>
      <c r="B51" s="3">
        <v>11.0</v>
      </c>
      <c r="C51" s="10"/>
      <c r="D51" s="13"/>
      <c r="E51" s="13"/>
      <c r="F51" s="13"/>
      <c r="G51" s="13"/>
      <c r="H51" s="13"/>
      <c r="I51" s="13"/>
      <c r="J51" s="13"/>
      <c r="K51" s="13"/>
      <c r="L51" s="13"/>
      <c r="M51" s="11"/>
      <c r="N51" s="11"/>
      <c r="O51" s="10"/>
      <c r="P51" s="10"/>
      <c r="Q51" s="10"/>
      <c r="R51" s="3">
        <f t="shared" si="3"/>
        <v>0</v>
      </c>
    </row>
    <row r="52" hidden="1">
      <c r="A52" s="12" t="s">
        <v>61</v>
      </c>
      <c r="B52" s="3">
        <v>81.0</v>
      </c>
      <c r="C52" s="10"/>
      <c r="D52" s="13"/>
      <c r="E52" s="13"/>
      <c r="F52" s="13"/>
      <c r="G52" s="13"/>
      <c r="H52" s="13"/>
      <c r="I52" s="13"/>
      <c r="J52" s="13"/>
      <c r="K52" s="13"/>
      <c r="L52" s="13"/>
      <c r="M52" s="11"/>
      <c r="N52" s="11"/>
      <c r="O52" s="10"/>
      <c r="P52" s="10"/>
      <c r="Q52" s="10"/>
      <c r="R52" s="3">
        <f t="shared" si="3"/>
        <v>0</v>
      </c>
    </row>
    <row r="53" hidden="1">
      <c r="A53" s="12" t="s">
        <v>62</v>
      </c>
      <c r="B53" s="3">
        <v>30.0</v>
      </c>
      <c r="C53" s="10"/>
      <c r="D53" s="13"/>
      <c r="E53" s="13"/>
      <c r="F53" s="13"/>
      <c r="G53" s="13"/>
      <c r="H53" s="13"/>
      <c r="I53" s="13"/>
      <c r="J53" s="13"/>
      <c r="K53" s="13"/>
      <c r="L53" s="13"/>
      <c r="M53" s="11"/>
      <c r="N53" s="11"/>
      <c r="O53" s="10"/>
      <c r="P53" s="10"/>
      <c r="Q53" s="10"/>
      <c r="R53" s="3">
        <f t="shared" si="3"/>
        <v>0</v>
      </c>
    </row>
    <row r="56">
      <c r="A56" s="2" t="s">
        <v>63</v>
      </c>
      <c r="B56" s="15"/>
      <c r="C56" s="10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0"/>
      <c r="P56" s="10"/>
      <c r="Q56" s="10"/>
      <c r="R56" s="15"/>
    </row>
    <row r="57" hidden="1">
      <c r="A57" s="12" t="s">
        <v>64</v>
      </c>
      <c r="B57" s="3">
        <v>1.0</v>
      </c>
      <c r="C57" s="10"/>
      <c r="D57" s="13"/>
      <c r="E57" s="13"/>
      <c r="F57" s="13"/>
      <c r="G57" s="13"/>
      <c r="H57" s="13"/>
      <c r="I57" s="13"/>
      <c r="J57" s="13"/>
      <c r="K57" s="13"/>
      <c r="L57" s="13"/>
      <c r="M57" s="11"/>
      <c r="N57" s="11"/>
      <c r="O57" s="10"/>
      <c r="P57" s="10"/>
      <c r="Q57" s="10"/>
      <c r="R57" s="3">
        <f t="shared" ref="R57:R65" si="4">SUM(D57:Q57)</f>
        <v>0</v>
      </c>
    </row>
    <row r="58" hidden="1">
      <c r="A58" s="12" t="s">
        <v>65</v>
      </c>
      <c r="B58" s="3">
        <v>2.0</v>
      </c>
      <c r="C58" s="10"/>
      <c r="D58" s="13"/>
      <c r="E58" s="13"/>
      <c r="F58" s="13"/>
      <c r="G58" s="13"/>
      <c r="H58" s="13"/>
      <c r="I58" s="13"/>
      <c r="J58" s="13"/>
      <c r="K58" s="13"/>
      <c r="L58" s="13"/>
      <c r="M58" s="11"/>
      <c r="N58" s="11"/>
      <c r="O58" s="10"/>
      <c r="P58" s="10"/>
      <c r="Q58" s="10"/>
      <c r="R58" s="3">
        <f t="shared" si="4"/>
        <v>0</v>
      </c>
    </row>
    <row r="59" hidden="1">
      <c r="A59" s="12" t="s">
        <v>66</v>
      </c>
      <c r="B59" s="3">
        <v>22.0</v>
      </c>
      <c r="C59" s="10"/>
      <c r="D59" s="13"/>
      <c r="E59" s="13"/>
      <c r="F59" s="13"/>
      <c r="G59" s="13"/>
      <c r="H59" s="13"/>
      <c r="I59" s="13"/>
      <c r="J59" s="13"/>
      <c r="K59" s="13"/>
      <c r="L59" s="13"/>
      <c r="M59" s="11"/>
      <c r="N59" s="11"/>
      <c r="O59" s="10"/>
      <c r="P59" s="10"/>
      <c r="Q59" s="10"/>
      <c r="R59" s="3">
        <f t="shared" si="4"/>
        <v>0</v>
      </c>
    </row>
    <row r="60" hidden="1">
      <c r="A60" s="12" t="s">
        <v>67</v>
      </c>
      <c r="B60" s="3" t="s">
        <v>68</v>
      </c>
      <c r="C60" s="10"/>
      <c r="D60" s="13"/>
      <c r="E60" s="13"/>
      <c r="F60" s="13"/>
      <c r="G60" s="13"/>
      <c r="H60" s="13"/>
      <c r="I60" s="13"/>
      <c r="J60" s="13"/>
      <c r="K60" s="13"/>
      <c r="L60" s="13"/>
      <c r="M60" s="11"/>
      <c r="N60" s="11"/>
      <c r="O60" s="10"/>
      <c r="P60" s="10"/>
      <c r="Q60" s="10"/>
      <c r="R60" s="3">
        <f t="shared" si="4"/>
        <v>0</v>
      </c>
    </row>
    <row r="61">
      <c r="A61" s="12" t="s">
        <v>69</v>
      </c>
      <c r="B61" s="3" t="s">
        <v>70</v>
      </c>
      <c r="C61" s="10"/>
      <c r="D61" s="13">
        <v>45.0</v>
      </c>
      <c r="E61" s="13">
        <v>45.0</v>
      </c>
      <c r="F61" s="13">
        <v>45.0</v>
      </c>
      <c r="G61" s="13">
        <v>40.0</v>
      </c>
      <c r="H61" s="13">
        <v>45.0</v>
      </c>
      <c r="I61" s="13">
        <v>39.0</v>
      </c>
      <c r="J61" s="14" t="s">
        <v>9</v>
      </c>
      <c r="K61" s="13">
        <v>45.0</v>
      </c>
      <c r="L61" s="13">
        <v>35.0</v>
      </c>
      <c r="M61" s="11"/>
      <c r="N61" s="11"/>
      <c r="O61" s="10"/>
      <c r="P61" s="10"/>
      <c r="Q61" s="10"/>
      <c r="R61" s="3">
        <f t="shared" si="4"/>
        <v>339</v>
      </c>
    </row>
    <row r="62">
      <c r="A62" s="12" t="s">
        <v>71</v>
      </c>
      <c r="B62" s="3">
        <v>17.0</v>
      </c>
      <c r="C62" s="10"/>
      <c r="D62" s="13">
        <v>41.0</v>
      </c>
      <c r="E62" s="13">
        <v>41.0</v>
      </c>
      <c r="F62" s="13">
        <v>40.0</v>
      </c>
      <c r="G62" s="13">
        <v>41.0</v>
      </c>
      <c r="H62" s="13">
        <v>41.0</v>
      </c>
      <c r="I62" s="13">
        <v>44.0</v>
      </c>
      <c r="K62" s="13" t="s">
        <v>8</v>
      </c>
      <c r="L62" s="13">
        <v>31.0</v>
      </c>
      <c r="M62" s="11"/>
      <c r="N62" s="11"/>
      <c r="O62" s="10"/>
      <c r="P62" s="10"/>
      <c r="Q62" s="10"/>
      <c r="R62" s="3">
        <f t="shared" si="4"/>
        <v>279</v>
      </c>
    </row>
    <row r="63">
      <c r="A63" s="12" t="s">
        <v>60</v>
      </c>
      <c r="B63" s="3">
        <v>11.0</v>
      </c>
      <c r="C63" s="10"/>
      <c r="D63" s="13">
        <v>38.0</v>
      </c>
      <c r="E63" s="13">
        <v>38.0</v>
      </c>
      <c r="F63" s="13">
        <v>39.0</v>
      </c>
      <c r="G63" s="13">
        <v>43.0</v>
      </c>
      <c r="H63" s="13">
        <v>38.0</v>
      </c>
      <c r="I63" s="13">
        <v>40.0</v>
      </c>
      <c r="K63" s="13" t="s">
        <v>8</v>
      </c>
      <c r="L63" s="13">
        <v>31.0</v>
      </c>
      <c r="M63" s="11"/>
      <c r="N63" s="11"/>
      <c r="O63" s="10"/>
      <c r="P63" s="10"/>
      <c r="Q63" s="10"/>
      <c r="R63" s="3">
        <f t="shared" si="4"/>
        <v>267</v>
      </c>
    </row>
    <row r="64">
      <c r="A64" s="12" t="s">
        <v>72</v>
      </c>
      <c r="B64" s="3">
        <v>17.0</v>
      </c>
      <c r="D64" s="13" t="s">
        <v>8</v>
      </c>
      <c r="E64" s="13" t="s">
        <v>8</v>
      </c>
      <c r="F64" s="13" t="s">
        <v>8</v>
      </c>
      <c r="G64" s="13" t="s">
        <v>8</v>
      </c>
      <c r="H64" s="13" t="s">
        <v>8</v>
      </c>
      <c r="I64" s="13" t="s">
        <v>8</v>
      </c>
      <c r="K64" s="13">
        <v>39.0</v>
      </c>
      <c r="L64" s="13">
        <v>28.0</v>
      </c>
      <c r="R64" s="3">
        <f t="shared" si="4"/>
        <v>67</v>
      </c>
    </row>
    <row r="65">
      <c r="A65" s="12" t="s">
        <v>73</v>
      </c>
      <c r="B65" s="3">
        <v>4.0</v>
      </c>
      <c r="D65" s="13" t="s">
        <v>8</v>
      </c>
      <c r="E65" s="13" t="s">
        <v>8</v>
      </c>
      <c r="F65" s="13" t="s">
        <v>8</v>
      </c>
      <c r="G65" s="13" t="s">
        <v>8</v>
      </c>
      <c r="H65" s="13" t="s">
        <v>8</v>
      </c>
      <c r="I65" s="13" t="s">
        <v>8</v>
      </c>
      <c r="K65" s="13">
        <v>40.0</v>
      </c>
      <c r="L65" s="13" t="s">
        <v>8</v>
      </c>
      <c r="R65" s="3">
        <f t="shared" si="4"/>
        <v>40</v>
      </c>
    </row>
    <row r="67">
      <c r="A67" s="10"/>
      <c r="B67" s="15"/>
      <c r="C67" s="10"/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0"/>
      <c r="P67" s="10"/>
      <c r="Q67" s="10"/>
      <c r="R67" s="15"/>
    </row>
    <row r="68">
      <c r="A68" s="2" t="s">
        <v>74</v>
      </c>
      <c r="B68" s="15"/>
      <c r="C68" s="10"/>
      <c r="D68" s="10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0"/>
      <c r="P68" s="10"/>
      <c r="Q68" s="10"/>
      <c r="R68" s="15"/>
    </row>
    <row r="69">
      <c r="A69" s="12" t="s">
        <v>25</v>
      </c>
      <c r="B69" s="3" t="s">
        <v>75</v>
      </c>
      <c r="C69" s="10"/>
      <c r="D69" s="13">
        <v>40.0</v>
      </c>
      <c r="E69" s="13">
        <v>40.0</v>
      </c>
      <c r="F69" s="13">
        <v>45.0</v>
      </c>
      <c r="G69" s="13">
        <v>43.0</v>
      </c>
      <c r="H69" s="13">
        <v>44.0</v>
      </c>
      <c r="I69" s="13">
        <v>43.0</v>
      </c>
      <c r="J69" s="14" t="s">
        <v>9</v>
      </c>
      <c r="K69" s="13">
        <v>42.0</v>
      </c>
      <c r="L69" s="13">
        <v>29.0</v>
      </c>
      <c r="M69" s="11"/>
      <c r="N69" s="11"/>
      <c r="O69" s="10"/>
      <c r="P69" s="10"/>
      <c r="Q69" s="10"/>
      <c r="R69" s="3">
        <f t="shared" ref="R69:R88" si="5">SUM(D69:Q69)</f>
        <v>326</v>
      </c>
    </row>
    <row r="70">
      <c r="A70" s="12" t="s">
        <v>76</v>
      </c>
      <c r="B70" s="3" t="s">
        <v>77</v>
      </c>
      <c r="C70" s="10"/>
      <c r="D70" s="13">
        <v>34.0</v>
      </c>
      <c r="E70" s="13">
        <v>23.0</v>
      </c>
      <c r="F70" s="13">
        <v>40.0</v>
      </c>
      <c r="G70" s="13">
        <v>34.0</v>
      </c>
      <c r="H70" s="13">
        <v>41.0</v>
      </c>
      <c r="I70" s="13">
        <v>42.0</v>
      </c>
      <c r="K70" s="13">
        <v>44.0</v>
      </c>
      <c r="L70" s="13">
        <v>35.0</v>
      </c>
      <c r="M70" s="11"/>
      <c r="N70" s="11"/>
      <c r="O70" s="10"/>
      <c r="P70" s="10"/>
      <c r="Q70" s="10"/>
      <c r="R70" s="3">
        <f t="shared" si="5"/>
        <v>293</v>
      </c>
    </row>
    <row r="71">
      <c r="A71" s="12" t="s">
        <v>78</v>
      </c>
      <c r="B71" s="3" t="s">
        <v>11</v>
      </c>
      <c r="C71" s="10"/>
      <c r="D71" s="13">
        <v>35.0</v>
      </c>
      <c r="E71" s="13">
        <v>31.0</v>
      </c>
      <c r="F71" s="13">
        <v>39.0</v>
      </c>
      <c r="G71" s="13" t="s">
        <v>8</v>
      </c>
      <c r="H71" s="13">
        <v>35.0</v>
      </c>
      <c r="I71" s="13">
        <v>43.0</v>
      </c>
      <c r="K71" s="13" t="s">
        <v>8</v>
      </c>
      <c r="L71" s="13">
        <v>25.0</v>
      </c>
      <c r="M71" s="11"/>
      <c r="N71" s="11"/>
      <c r="O71" s="10"/>
      <c r="P71" s="10"/>
      <c r="Q71" s="10"/>
      <c r="R71" s="3">
        <f t="shared" si="5"/>
        <v>208</v>
      </c>
    </row>
    <row r="72">
      <c r="A72" s="12" t="s">
        <v>79</v>
      </c>
      <c r="B72" s="3" t="s">
        <v>80</v>
      </c>
      <c r="C72" s="10"/>
      <c r="D72" s="13">
        <v>39.0</v>
      </c>
      <c r="E72" s="13">
        <v>43.0</v>
      </c>
      <c r="F72" s="13" t="s">
        <v>8</v>
      </c>
      <c r="G72" s="13" t="s">
        <v>8</v>
      </c>
      <c r="H72" s="13" t="s">
        <v>8</v>
      </c>
      <c r="I72" s="13" t="s">
        <v>8</v>
      </c>
      <c r="K72" s="13" t="s">
        <v>8</v>
      </c>
      <c r="L72" s="13" t="s">
        <v>8</v>
      </c>
      <c r="M72" s="11"/>
      <c r="N72" s="11"/>
      <c r="O72" s="10"/>
      <c r="P72" s="10"/>
      <c r="Q72" s="10"/>
      <c r="R72" s="3">
        <f t="shared" si="5"/>
        <v>82</v>
      </c>
    </row>
    <row r="73">
      <c r="A73" s="12" t="s">
        <v>81</v>
      </c>
      <c r="B73" s="3">
        <v>21.0</v>
      </c>
      <c r="C73" s="10"/>
      <c r="D73" s="13" t="s">
        <v>8</v>
      </c>
      <c r="E73" s="13">
        <v>38.0</v>
      </c>
      <c r="F73" s="13" t="s">
        <v>8</v>
      </c>
      <c r="G73" s="13">
        <v>40.0</v>
      </c>
      <c r="H73" s="13" t="s">
        <v>8</v>
      </c>
      <c r="I73" s="13" t="s">
        <v>8</v>
      </c>
      <c r="K73" s="13" t="s">
        <v>8</v>
      </c>
      <c r="L73" s="13" t="s">
        <v>8</v>
      </c>
      <c r="M73" s="11"/>
      <c r="N73" s="11"/>
      <c r="O73" s="10"/>
      <c r="P73" s="10"/>
      <c r="Q73" s="10"/>
      <c r="R73" s="3">
        <f t="shared" si="5"/>
        <v>78</v>
      </c>
    </row>
    <row r="74">
      <c r="A74" s="12" t="s">
        <v>82</v>
      </c>
      <c r="B74" s="3">
        <v>213.0</v>
      </c>
      <c r="C74" s="10"/>
      <c r="D74" s="13" t="s">
        <v>8</v>
      </c>
      <c r="E74" s="13" t="s">
        <v>8</v>
      </c>
      <c r="F74" s="13" t="s">
        <v>8</v>
      </c>
      <c r="G74" s="11">
        <v>36.0</v>
      </c>
      <c r="H74" s="13">
        <v>38.0</v>
      </c>
      <c r="I74" s="13" t="s">
        <v>8</v>
      </c>
      <c r="K74" s="13" t="s">
        <v>8</v>
      </c>
      <c r="L74" s="13" t="s">
        <v>8</v>
      </c>
      <c r="M74" s="11"/>
      <c r="N74" s="11"/>
      <c r="O74" s="10"/>
      <c r="P74" s="10"/>
      <c r="Q74" s="10"/>
      <c r="R74" s="3">
        <f t="shared" si="5"/>
        <v>74</v>
      </c>
    </row>
    <row r="75">
      <c r="A75" s="12" t="s">
        <v>34</v>
      </c>
      <c r="B75" s="3" t="s">
        <v>35</v>
      </c>
      <c r="C75" s="10"/>
      <c r="D75" s="13">
        <v>44.0</v>
      </c>
      <c r="E75" s="13">
        <v>29.0</v>
      </c>
      <c r="F75" s="13" t="s">
        <v>8</v>
      </c>
      <c r="G75" s="13" t="s">
        <v>8</v>
      </c>
      <c r="H75" s="13" t="s">
        <v>8</v>
      </c>
      <c r="I75" s="13" t="s">
        <v>8</v>
      </c>
      <c r="K75" s="13" t="s">
        <v>8</v>
      </c>
      <c r="L75" s="13" t="s">
        <v>8</v>
      </c>
      <c r="M75" s="11"/>
      <c r="N75" s="11"/>
      <c r="O75" s="10"/>
      <c r="P75" s="10"/>
      <c r="Q75" s="10"/>
      <c r="R75" s="3">
        <f t="shared" si="5"/>
        <v>73</v>
      </c>
    </row>
    <row r="76">
      <c r="A76" s="12" t="s">
        <v>83</v>
      </c>
      <c r="B76" s="3">
        <v>32.0</v>
      </c>
      <c r="C76" s="10"/>
      <c r="D76" s="13"/>
      <c r="E76" s="13"/>
      <c r="F76" s="13"/>
      <c r="G76" s="13">
        <v>45.0</v>
      </c>
      <c r="H76" s="13" t="s">
        <v>8</v>
      </c>
      <c r="I76" s="13" t="s">
        <v>8</v>
      </c>
      <c r="K76" s="13" t="s">
        <v>8</v>
      </c>
      <c r="L76" s="13" t="s">
        <v>8</v>
      </c>
      <c r="M76" s="11"/>
      <c r="N76" s="11"/>
      <c r="O76" s="10"/>
      <c r="P76" s="10"/>
      <c r="Q76" s="10"/>
      <c r="R76" s="3">
        <f t="shared" si="5"/>
        <v>45</v>
      </c>
    </row>
    <row r="77">
      <c r="A77" s="12" t="s">
        <v>84</v>
      </c>
      <c r="B77" s="3">
        <v>15.0</v>
      </c>
      <c r="C77" s="10"/>
      <c r="D77" s="13" t="s">
        <v>8</v>
      </c>
      <c r="E77" s="13" t="s">
        <v>8</v>
      </c>
      <c r="F77" s="13" t="s">
        <v>8</v>
      </c>
      <c r="G77" s="11">
        <v>38.0</v>
      </c>
      <c r="H77" s="13" t="s">
        <v>8</v>
      </c>
      <c r="I77" s="13" t="s">
        <v>8</v>
      </c>
      <c r="K77" s="13" t="s">
        <v>8</v>
      </c>
      <c r="L77" s="13" t="s">
        <v>8</v>
      </c>
      <c r="M77" s="11"/>
      <c r="N77" s="11"/>
      <c r="O77" s="10"/>
      <c r="P77" s="10"/>
      <c r="Q77" s="10"/>
      <c r="R77" s="3">
        <f t="shared" si="5"/>
        <v>38</v>
      </c>
    </row>
    <row r="78">
      <c r="A78" s="12" t="s">
        <v>85</v>
      </c>
      <c r="B78" s="3" t="s">
        <v>86</v>
      </c>
      <c r="C78" s="10"/>
      <c r="D78" s="13" t="s">
        <v>8</v>
      </c>
      <c r="E78" s="13">
        <v>38.0</v>
      </c>
      <c r="F78" s="13" t="s">
        <v>8</v>
      </c>
      <c r="G78" s="13" t="s">
        <v>8</v>
      </c>
      <c r="H78" s="13" t="s">
        <v>8</v>
      </c>
      <c r="I78" s="13" t="s">
        <v>8</v>
      </c>
      <c r="K78" s="13" t="s">
        <v>8</v>
      </c>
      <c r="L78" s="13" t="s">
        <v>8</v>
      </c>
      <c r="M78" s="11"/>
      <c r="N78" s="11"/>
      <c r="O78" s="10"/>
      <c r="P78" s="10"/>
      <c r="Q78" s="10"/>
      <c r="R78" s="3">
        <f t="shared" si="5"/>
        <v>38</v>
      </c>
    </row>
    <row r="79" hidden="1">
      <c r="A79" s="12" t="s">
        <v>87</v>
      </c>
      <c r="B79" s="3" t="s">
        <v>88</v>
      </c>
      <c r="C79" s="10"/>
      <c r="D79" s="13"/>
      <c r="E79" s="13"/>
      <c r="F79" s="13"/>
      <c r="G79" s="13"/>
      <c r="H79" s="13"/>
      <c r="I79" s="13"/>
      <c r="K79" s="13"/>
      <c r="L79" s="13"/>
      <c r="M79" s="11"/>
      <c r="N79" s="11"/>
      <c r="O79" s="10"/>
      <c r="P79" s="10"/>
      <c r="Q79" s="10"/>
      <c r="R79" s="3">
        <f t="shared" si="5"/>
        <v>0</v>
      </c>
    </row>
    <row r="80" hidden="1">
      <c r="A80" s="12" t="s">
        <v>89</v>
      </c>
      <c r="B80" s="3">
        <v>11.0</v>
      </c>
      <c r="C80" s="10"/>
      <c r="D80" s="13"/>
      <c r="E80" s="13"/>
      <c r="F80" s="13"/>
      <c r="G80" s="13"/>
      <c r="H80" s="13"/>
      <c r="I80" s="13"/>
      <c r="K80" s="13"/>
      <c r="L80" s="13"/>
      <c r="M80" s="11"/>
      <c r="N80" s="11"/>
      <c r="O80" s="10"/>
      <c r="P80" s="10"/>
      <c r="Q80" s="10"/>
      <c r="R80" s="3">
        <f t="shared" si="5"/>
        <v>0</v>
      </c>
    </row>
    <row r="81">
      <c r="A81" s="12" t="s">
        <v>90</v>
      </c>
      <c r="B81" s="3" t="s">
        <v>91</v>
      </c>
      <c r="D81" s="13" t="s">
        <v>8</v>
      </c>
      <c r="E81" s="13" t="s">
        <v>8</v>
      </c>
      <c r="F81" s="13" t="s">
        <v>8</v>
      </c>
      <c r="G81" s="13" t="s">
        <v>8</v>
      </c>
      <c r="H81" s="13" t="s">
        <v>8</v>
      </c>
      <c r="I81" s="13" t="s">
        <v>8</v>
      </c>
      <c r="K81" s="13">
        <v>38.0</v>
      </c>
      <c r="L81" s="13" t="s">
        <v>8</v>
      </c>
      <c r="R81" s="3">
        <f t="shared" si="5"/>
        <v>38</v>
      </c>
    </row>
    <row r="82">
      <c r="A82" s="12" t="s">
        <v>92</v>
      </c>
      <c r="B82" s="3">
        <v>55.0</v>
      </c>
      <c r="C82" s="10"/>
      <c r="D82" s="13" t="s">
        <v>8</v>
      </c>
      <c r="E82" s="13" t="s">
        <v>8</v>
      </c>
      <c r="F82" s="13" t="s">
        <v>8</v>
      </c>
      <c r="G82" s="11">
        <v>34.0</v>
      </c>
      <c r="H82" s="13" t="s">
        <v>8</v>
      </c>
      <c r="I82" s="13" t="s">
        <v>8</v>
      </c>
      <c r="K82" s="13" t="s">
        <v>8</v>
      </c>
      <c r="L82" s="13" t="s">
        <v>8</v>
      </c>
      <c r="M82" s="11"/>
      <c r="N82" s="11"/>
      <c r="O82" s="10"/>
      <c r="P82" s="10"/>
      <c r="Q82" s="10"/>
      <c r="R82" s="3">
        <f t="shared" si="5"/>
        <v>34</v>
      </c>
    </row>
    <row r="83" hidden="1">
      <c r="A83" s="12" t="s">
        <v>93</v>
      </c>
      <c r="B83" s="3">
        <v>47.0</v>
      </c>
      <c r="C83" s="10"/>
      <c r="D83" s="13"/>
      <c r="E83" s="13"/>
      <c r="F83" s="13"/>
      <c r="G83" s="13" t="s">
        <v>8</v>
      </c>
      <c r="H83" s="13"/>
      <c r="I83" s="13"/>
      <c r="K83" s="13"/>
      <c r="L83" s="13"/>
      <c r="M83" s="11"/>
      <c r="N83" s="11"/>
      <c r="O83" s="10"/>
      <c r="P83" s="10"/>
      <c r="Q83" s="10"/>
      <c r="R83" s="3">
        <f t="shared" si="5"/>
        <v>0</v>
      </c>
    </row>
    <row r="84">
      <c r="A84" s="12" t="s">
        <v>94</v>
      </c>
      <c r="B84" s="3">
        <v>64.0</v>
      </c>
      <c r="D84" s="13" t="s">
        <v>8</v>
      </c>
      <c r="E84" s="13" t="s">
        <v>8</v>
      </c>
      <c r="F84" s="13" t="s">
        <v>8</v>
      </c>
      <c r="G84" s="13" t="s">
        <v>8</v>
      </c>
      <c r="H84" s="13" t="s">
        <v>8</v>
      </c>
      <c r="I84" s="13" t="s">
        <v>8</v>
      </c>
      <c r="K84" s="13" t="s">
        <v>8</v>
      </c>
      <c r="L84" s="13">
        <v>32.0</v>
      </c>
      <c r="R84" s="3">
        <f t="shared" si="5"/>
        <v>32</v>
      </c>
    </row>
    <row r="85">
      <c r="A85" s="12" t="s">
        <v>94</v>
      </c>
      <c r="B85" s="3">
        <v>64.0</v>
      </c>
      <c r="D85" s="13" t="s">
        <v>8</v>
      </c>
      <c r="E85" s="13" t="s">
        <v>8</v>
      </c>
      <c r="F85" s="13" t="s">
        <v>8</v>
      </c>
      <c r="G85" s="13" t="s">
        <v>8</v>
      </c>
      <c r="H85" s="13" t="s">
        <v>8</v>
      </c>
      <c r="I85" s="13" t="s">
        <v>8</v>
      </c>
      <c r="K85" s="13" t="s">
        <v>8</v>
      </c>
      <c r="L85" s="13">
        <v>32.0</v>
      </c>
      <c r="R85" s="3">
        <f t="shared" si="5"/>
        <v>32</v>
      </c>
    </row>
    <row r="86">
      <c r="A86" s="12" t="s">
        <v>85</v>
      </c>
      <c r="B86" s="3" t="s">
        <v>86</v>
      </c>
      <c r="D86" s="13" t="s">
        <v>8</v>
      </c>
      <c r="E86" s="13" t="s">
        <v>8</v>
      </c>
      <c r="F86" s="13" t="s">
        <v>8</v>
      </c>
      <c r="G86" s="13" t="s">
        <v>8</v>
      </c>
      <c r="H86" s="13" t="s">
        <v>8</v>
      </c>
      <c r="I86" s="13" t="s">
        <v>8</v>
      </c>
      <c r="K86" s="13" t="s">
        <v>8</v>
      </c>
      <c r="L86" s="13">
        <v>29.0</v>
      </c>
      <c r="R86" s="3">
        <f t="shared" si="5"/>
        <v>29</v>
      </c>
    </row>
    <row r="87">
      <c r="A87" s="12" t="s">
        <v>16</v>
      </c>
      <c r="B87" s="3" t="s">
        <v>17</v>
      </c>
      <c r="D87" s="13" t="s">
        <v>8</v>
      </c>
      <c r="E87" s="13" t="s">
        <v>8</v>
      </c>
      <c r="F87" s="13" t="s">
        <v>8</v>
      </c>
      <c r="G87" s="13" t="s">
        <v>8</v>
      </c>
      <c r="H87" s="13" t="s">
        <v>8</v>
      </c>
      <c r="I87" s="13" t="s">
        <v>8</v>
      </c>
      <c r="K87" s="13" t="s">
        <v>8</v>
      </c>
      <c r="L87" s="13">
        <v>25.0</v>
      </c>
      <c r="R87" s="3">
        <f t="shared" si="5"/>
        <v>25</v>
      </c>
    </row>
    <row r="88">
      <c r="A88" s="12" t="s">
        <v>95</v>
      </c>
      <c r="B88" s="3">
        <v>23.0</v>
      </c>
      <c r="C88" s="10"/>
      <c r="D88" s="13">
        <v>6.0</v>
      </c>
      <c r="E88" s="13" t="s">
        <v>8</v>
      </c>
      <c r="F88" s="13" t="s">
        <v>8</v>
      </c>
      <c r="G88" s="13" t="s">
        <v>8</v>
      </c>
      <c r="H88" s="13" t="s">
        <v>8</v>
      </c>
      <c r="I88" s="13" t="s">
        <v>8</v>
      </c>
      <c r="K88" s="13" t="s">
        <v>8</v>
      </c>
      <c r="L88" s="13" t="s">
        <v>8</v>
      </c>
      <c r="M88" s="11"/>
      <c r="N88" s="11"/>
      <c r="O88" s="10"/>
      <c r="P88" s="10"/>
      <c r="Q88" s="10"/>
      <c r="R88" s="3">
        <f t="shared" si="5"/>
        <v>6</v>
      </c>
    </row>
    <row r="91">
      <c r="A91" s="10"/>
      <c r="B91" s="15"/>
      <c r="C91" s="10"/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0"/>
      <c r="P91" s="10"/>
      <c r="Q91" s="10"/>
      <c r="R91" s="15"/>
    </row>
    <row r="92">
      <c r="A92" s="2" t="s">
        <v>96</v>
      </c>
      <c r="B92" s="15"/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0"/>
      <c r="P92" s="10"/>
      <c r="Q92" s="10"/>
      <c r="R92" s="15"/>
    </row>
    <row r="93">
      <c r="A93" s="12" t="s">
        <v>52</v>
      </c>
      <c r="B93" s="3">
        <v>2024.0</v>
      </c>
      <c r="C93" s="10"/>
      <c r="D93" s="13">
        <v>38.0</v>
      </c>
      <c r="E93" s="13">
        <v>44.0</v>
      </c>
      <c r="F93" s="13">
        <v>40.0</v>
      </c>
      <c r="G93" s="13">
        <v>45.0</v>
      </c>
      <c r="H93" s="13">
        <v>44.0</v>
      </c>
      <c r="I93" s="13">
        <v>44.0</v>
      </c>
      <c r="J93" s="14" t="s">
        <v>9</v>
      </c>
      <c r="K93" s="13">
        <v>45.0</v>
      </c>
      <c r="L93" s="13">
        <v>35.0</v>
      </c>
      <c r="M93" s="11"/>
      <c r="N93" s="11"/>
      <c r="O93" s="10"/>
      <c r="P93" s="10"/>
      <c r="Q93" s="10"/>
      <c r="R93" s="3">
        <f t="shared" ref="R93:R104" si="6">SUM(D93:Q93)</f>
        <v>335</v>
      </c>
    </row>
    <row r="94">
      <c r="A94" s="12" t="s">
        <v>97</v>
      </c>
      <c r="B94" s="3" t="s">
        <v>98</v>
      </c>
      <c r="D94" s="13">
        <v>38.0</v>
      </c>
      <c r="E94" s="13">
        <v>42.0</v>
      </c>
      <c r="F94" s="13">
        <v>44.0</v>
      </c>
      <c r="G94" s="13">
        <v>40.0</v>
      </c>
      <c r="H94" s="13">
        <v>42.0</v>
      </c>
      <c r="I94" s="13">
        <v>41.0</v>
      </c>
      <c r="K94" s="13">
        <v>31.0</v>
      </c>
      <c r="L94" s="13">
        <v>32.0</v>
      </c>
      <c r="R94" s="3">
        <f t="shared" si="6"/>
        <v>310</v>
      </c>
    </row>
    <row r="95">
      <c r="A95" s="12" t="s">
        <v>49</v>
      </c>
      <c r="B95" s="3">
        <v>23.0</v>
      </c>
      <c r="C95" s="10"/>
      <c r="D95" s="13">
        <v>45.0</v>
      </c>
      <c r="E95" s="13">
        <v>38.0</v>
      </c>
      <c r="F95" s="13">
        <v>36.0</v>
      </c>
      <c r="G95" s="13">
        <v>37.0</v>
      </c>
      <c r="H95" s="13">
        <v>37.0</v>
      </c>
      <c r="I95" s="13">
        <v>39.0</v>
      </c>
      <c r="K95" s="13">
        <v>40.0</v>
      </c>
      <c r="L95" s="13">
        <v>30.0</v>
      </c>
      <c r="M95" s="11"/>
      <c r="N95" s="11"/>
      <c r="O95" s="10"/>
      <c r="P95" s="10"/>
      <c r="Q95" s="10"/>
      <c r="R95" s="3">
        <f t="shared" si="6"/>
        <v>302</v>
      </c>
    </row>
    <row r="96">
      <c r="A96" s="12" t="s">
        <v>99</v>
      </c>
      <c r="B96" s="3" t="s">
        <v>35</v>
      </c>
      <c r="C96" s="10"/>
      <c r="D96" s="13" t="s">
        <v>8</v>
      </c>
      <c r="E96" s="13" t="s">
        <v>8</v>
      </c>
      <c r="F96" s="13">
        <v>38.0</v>
      </c>
      <c r="G96" s="13">
        <v>37.0</v>
      </c>
      <c r="H96" s="13">
        <v>36.0</v>
      </c>
      <c r="I96" s="13">
        <v>29.0</v>
      </c>
      <c r="K96" s="13" t="s">
        <v>8</v>
      </c>
      <c r="L96" s="13" t="s">
        <v>8</v>
      </c>
      <c r="M96" s="11"/>
      <c r="N96" s="11"/>
      <c r="O96" s="10"/>
      <c r="P96" s="10"/>
      <c r="Q96" s="10"/>
      <c r="R96" s="3">
        <f t="shared" si="6"/>
        <v>140</v>
      </c>
    </row>
    <row r="97">
      <c r="A97" s="12" t="s">
        <v>37</v>
      </c>
      <c r="B97" s="3" t="s">
        <v>38</v>
      </c>
      <c r="C97" s="10"/>
      <c r="D97" s="13">
        <v>37.0</v>
      </c>
      <c r="E97" s="13" t="s">
        <v>8</v>
      </c>
      <c r="F97" s="13" t="s">
        <v>8</v>
      </c>
      <c r="G97" s="13" t="s">
        <v>8</v>
      </c>
      <c r="H97" s="13">
        <v>32.0</v>
      </c>
      <c r="I97" s="13">
        <v>35.0</v>
      </c>
      <c r="K97" s="13" t="s">
        <v>8</v>
      </c>
      <c r="L97" s="13" t="s">
        <v>8</v>
      </c>
      <c r="M97" s="11"/>
      <c r="N97" s="11"/>
      <c r="O97" s="10"/>
      <c r="P97" s="10"/>
      <c r="Q97" s="10"/>
      <c r="R97" s="3">
        <f t="shared" si="6"/>
        <v>104</v>
      </c>
    </row>
    <row r="98">
      <c r="A98" s="12" t="s">
        <v>36</v>
      </c>
      <c r="B98" s="3">
        <v>22.0</v>
      </c>
      <c r="D98" s="13">
        <v>33.0</v>
      </c>
      <c r="E98" s="13">
        <v>35.0</v>
      </c>
      <c r="F98" s="13" t="s">
        <v>8</v>
      </c>
      <c r="G98" s="16" t="s">
        <v>8</v>
      </c>
      <c r="H98" s="13" t="s">
        <v>8</v>
      </c>
      <c r="I98" s="13">
        <v>32.0</v>
      </c>
      <c r="K98" s="13" t="s">
        <v>8</v>
      </c>
      <c r="L98" s="13" t="s">
        <v>8</v>
      </c>
      <c r="R98" s="3">
        <f t="shared" si="6"/>
        <v>100</v>
      </c>
    </row>
    <row r="99">
      <c r="A99" s="12" t="s">
        <v>100</v>
      </c>
      <c r="B99" s="3">
        <v>35.0</v>
      </c>
      <c r="C99" s="10"/>
      <c r="D99" s="13" t="s">
        <v>8</v>
      </c>
      <c r="E99" s="13" t="s">
        <v>8</v>
      </c>
      <c r="F99" s="13">
        <v>27.0</v>
      </c>
      <c r="G99" s="13" t="s">
        <v>8</v>
      </c>
      <c r="H99" s="13">
        <v>29.0</v>
      </c>
      <c r="I99" s="13" t="s">
        <v>8</v>
      </c>
      <c r="K99" s="13" t="s">
        <v>8</v>
      </c>
      <c r="L99" s="13" t="s">
        <v>8</v>
      </c>
      <c r="M99" s="11"/>
      <c r="N99" s="11"/>
      <c r="O99" s="10"/>
      <c r="P99" s="10"/>
      <c r="Q99" s="10"/>
      <c r="R99" s="3">
        <f t="shared" si="6"/>
        <v>56</v>
      </c>
    </row>
    <row r="100">
      <c r="A100" s="12" t="s">
        <v>101</v>
      </c>
      <c r="B100" s="3">
        <v>30.0</v>
      </c>
      <c r="C100" s="10"/>
      <c r="D100" s="13" t="s">
        <v>8</v>
      </c>
      <c r="E100" s="13">
        <v>32.0</v>
      </c>
      <c r="F100" s="13" t="s">
        <v>8</v>
      </c>
      <c r="G100" s="13" t="s">
        <v>8</v>
      </c>
      <c r="H100" s="13" t="s">
        <v>8</v>
      </c>
      <c r="I100" s="13" t="s">
        <v>8</v>
      </c>
      <c r="K100" s="13" t="s">
        <v>8</v>
      </c>
      <c r="L100" s="13" t="s">
        <v>8</v>
      </c>
      <c r="M100" s="11"/>
      <c r="N100" s="11"/>
      <c r="O100" s="10"/>
      <c r="P100" s="10"/>
      <c r="Q100" s="10"/>
      <c r="R100" s="3">
        <f t="shared" si="6"/>
        <v>32</v>
      </c>
    </row>
    <row r="101" hidden="1">
      <c r="A101" s="12" t="s">
        <v>102</v>
      </c>
      <c r="B101" s="3">
        <v>14.0</v>
      </c>
      <c r="C101" s="10"/>
      <c r="D101" s="13"/>
      <c r="E101" s="13"/>
      <c r="F101" s="13"/>
      <c r="G101" s="13"/>
      <c r="H101" s="13"/>
      <c r="I101" s="13"/>
      <c r="K101" s="13"/>
      <c r="L101" s="13"/>
      <c r="M101" s="11"/>
      <c r="N101" s="11"/>
      <c r="O101" s="10"/>
      <c r="P101" s="10"/>
      <c r="Q101" s="10"/>
      <c r="R101" s="3">
        <f t="shared" si="6"/>
        <v>0</v>
      </c>
    </row>
    <row r="102" hidden="1">
      <c r="A102" s="12" t="s">
        <v>103</v>
      </c>
      <c r="B102" s="3">
        <v>100.0</v>
      </c>
      <c r="C102" s="10"/>
      <c r="D102" s="13"/>
      <c r="E102" s="13"/>
      <c r="F102" s="13"/>
      <c r="G102" s="13"/>
      <c r="H102" s="13"/>
      <c r="I102" s="13"/>
      <c r="K102" s="13"/>
      <c r="L102" s="13"/>
      <c r="M102" s="11"/>
      <c r="N102" s="11"/>
      <c r="O102" s="10"/>
      <c r="P102" s="10"/>
      <c r="Q102" s="10"/>
      <c r="R102" s="3">
        <f t="shared" si="6"/>
        <v>0</v>
      </c>
    </row>
    <row r="103" hidden="1">
      <c r="A103" s="12" t="s">
        <v>104</v>
      </c>
      <c r="B103" s="3">
        <v>21.0</v>
      </c>
      <c r="C103" s="10"/>
      <c r="D103" s="13"/>
      <c r="E103" s="13"/>
      <c r="F103" s="13"/>
      <c r="G103" s="13"/>
      <c r="H103" s="13"/>
      <c r="I103" s="13"/>
      <c r="K103" s="13"/>
      <c r="L103" s="13"/>
      <c r="M103" s="11"/>
      <c r="N103" s="11"/>
      <c r="O103" s="10"/>
      <c r="P103" s="10"/>
      <c r="Q103" s="10"/>
      <c r="R103" s="3">
        <f t="shared" si="6"/>
        <v>0</v>
      </c>
    </row>
    <row r="104">
      <c r="A104" s="12" t="s">
        <v>105</v>
      </c>
      <c r="B104" s="3" t="s">
        <v>88</v>
      </c>
      <c r="D104" s="13" t="s">
        <v>8</v>
      </c>
      <c r="E104" s="13" t="s">
        <v>8</v>
      </c>
      <c r="F104" s="13" t="s">
        <v>8</v>
      </c>
      <c r="G104" s="13" t="s">
        <v>8</v>
      </c>
      <c r="H104" s="13" t="s">
        <v>8</v>
      </c>
      <c r="I104" s="13" t="s">
        <v>8</v>
      </c>
      <c r="K104" s="13" t="s">
        <v>8</v>
      </c>
      <c r="L104" s="13">
        <v>28.0</v>
      </c>
      <c r="R104" s="3">
        <f t="shared" si="6"/>
        <v>28</v>
      </c>
    </row>
    <row r="106">
      <c r="A106" s="10"/>
      <c r="B106" s="15"/>
      <c r="C106" s="10"/>
      <c r="D106" s="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0"/>
      <c r="P106" s="10"/>
      <c r="Q106" s="10"/>
      <c r="R106" s="15"/>
    </row>
    <row r="107">
      <c r="A107" s="2" t="s">
        <v>106</v>
      </c>
      <c r="B107" s="15"/>
      <c r="C107" s="10"/>
      <c r="D107" s="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0"/>
      <c r="P107" s="10"/>
      <c r="Q107" s="10"/>
      <c r="R107" s="15"/>
    </row>
    <row r="108">
      <c r="A108" s="12" t="s">
        <v>107</v>
      </c>
      <c r="B108" s="3" t="s">
        <v>108</v>
      </c>
      <c r="C108" s="10"/>
      <c r="D108" s="13">
        <v>35.0</v>
      </c>
      <c r="E108" s="13">
        <v>36.0</v>
      </c>
      <c r="F108" s="13">
        <v>40.0</v>
      </c>
      <c r="G108" s="13">
        <v>42.0</v>
      </c>
      <c r="H108" s="13">
        <v>32.0</v>
      </c>
      <c r="I108" s="13">
        <v>39.0</v>
      </c>
      <c r="J108" s="14" t="s">
        <v>9</v>
      </c>
      <c r="K108" s="13">
        <v>39.0</v>
      </c>
      <c r="L108" s="13" t="s">
        <v>8</v>
      </c>
      <c r="M108" s="11"/>
      <c r="N108" s="11"/>
      <c r="O108" s="10"/>
      <c r="P108" s="10"/>
      <c r="Q108" s="10"/>
      <c r="R108" s="3">
        <f t="shared" ref="R108:R125" si="7">SUM(D108:Q108)</f>
        <v>263</v>
      </c>
    </row>
    <row r="109">
      <c r="A109" s="12" t="s">
        <v>109</v>
      </c>
      <c r="B109" s="3">
        <v>20.0</v>
      </c>
      <c r="C109" s="10"/>
      <c r="D109" s="13">
        <v>43.0</v>
      </c>
      <c r="E109" s="13">
        <v>41.0</v>
      </c>
      <c r="F109" s="13">
        <v>45.0</v>
      </c>
      <c r="G109" s="13">
        <v>44.0</v>
      </c>
      <c r="H109" s="13">
        <v>41.0</v>
      </c>
      <c r="I109" s="13">
        <v>45.0</v>
      </c>
      <c r="K109" s="13" t="s">
        <v>8</v>
      </c>
      <c r="L109" s="13" t="s">
        <v>8</v>
      </c>
      <c r="M109" s="11"/>
      <c r="N109" s="11"/>
      <c r="O109" s="10"/>
      <c r="P109" s="10"/>
      <c r="Q109" s="10"/>
      <c r="R109" s="3">
        <f t="shared" si="7"/>
        <v>259</v>
      </c>
    </row>
    <row r="110">
      <c r="A110" s="12" t="s">
        <v>89</v>
      </c>
      <c r="B110" s="3">
        <v>11.0</v>
      </c>
      <c r="C110" s="10"/>
      <c r="D110" s="13">
        <v>40.0</v>
      </c>
      <c r="E110" s="13">
        <v>40.0</v>
      </c>
      <c r="F110" s="13">
        <v>37.0</v>
      </c>
      <c r="G110" s="13">
        <v>38.0</v>
      </c>
      <c r="H110" s="13">
        <v>40.0</v>
      </c>
      <c r="I110" s="13" t="s">
        <v>8</v>
      </c>
      <c r="K110" s="13">
        <v>42.0</v>
      </c>
      <c r="L110" s="13" t="s">
        <v>8</v>
      </c>
      <c r="M110" s="11"/>
      <c r="N110" s="11"/>
      <c r="O110" s="10"/>
      <c r="P110" s="10"/>
      <c r="Q110" s="10"/>
      <c r="R110" s="3">
        <f t="shared" si="7"/>
        <v>237</v>
      </c>
    </row>
    <row r="111">
      <c r="A111" s="12" t="s">
        <v>110</v>
      </c>
      <c r="B111" s="3">
        <v>16.0</v>
      </c>
      <c r="C111" s="10"/>
      <c r="D111" s="13" t="s">
        <v>8</v>
      </c>
      <c r="E111" s="13">
        <v>34.0</v>
      </c>
      <c r="F111" s="13">
        <v>39.0</v>
      </c>
      <c r="G111" s="13" t="s">
        <v>8</v>
      </c>
      <c r="H111" s="13">
        <v>40.0</v>
      </c>
      <c r="I111" s="13">
        <v>40.0</v>
      </c>
      <c r="K111" s="13">
        <v>36.0</v>
      </c>
      <c r="L111" s="13">
        <v>33.0</v>
      </c>
      <c r="M111" s="11"/>
      <c r="N111" s="11"/>
      <c r="O111" s="10"/>
      <c r="P111" s="10"/>
      <c r="Q111" s="10"/>
      <c r="R111" s="3">
        <f t="shared" si="7"/>
        <v>222</v>
      </c>
    </row>
    <row r="112">
      <c r="A112" s="12" t="s">
        <v>50</v>
      </c>
      <c r="B112" s="3">
        <v>10.0</v>
      </c>
      <c r="C112" s="10"/>
      <c r="D112" s="13">
        <v>37.0</v>
      </c>
      <c r="E112" s="13">
        <v>36.0</v>
      </c>
      <c r="F112" s="13">
        <v>33.0</v>
      </c>
      <c r="G112" s="13">
        <v>31.0</v>
      </c>
      <c r="H112" s="13" t="s">
        <v>8</v>
      </c>
      <c r="I112" s="13">
        <v>36.0</v>
      </c>
      <c r="K112" s="13">
        <v>17.0</v>
      </c>
      <c r="L112" s="13" t="s">
        <v>8</v>
      </c>
      <c r="M112" s="11"/>
      <c r="N112" s="11"/>
      <c r="O112" s="10"/>
      <c r="P112" s="10"/>
      <c r="Q112" s="10"/>
      <c r="R112" s="3">
        <f t="shared" si="7"/>
        <v>190</v>
      </c>
    </row>
    <row r="113">
      <c r="A113" s="12" t="s">
        <v>79</v>
      </c>
      <c r="B113" s="3" t="s">
        <v>111</v>
      </c>
      <c r="C113" s="10"/>
      <c r="D113" s="13" t="s">
        <v>8</v>
      </c>
      <c r="E113" s="13" t="s">
        <v>8</v>
      </c>
      <c r="F113" s="13">
        <v>35.0</v>
      </c>
      <c r="G113" s="13">
        <v>30.0</v>
      </c>
      <c r="H113" s="13">
        <v>35.0</v>
      </c>
      <c r="I113" s="13">
        <v>38.0</v>
      </c>
      <c r="K113" s="13">
        <v>37.0</v>
      </c>
      <c r="L113" s="13" t="s">
        <v>8</v>
      </c>
      <c r="M113" s="11"/>
      <c r="N113" s="11"/>
      <c r="O113" s="10"/>
      <c r="P113" s="10"/>
      <c r="Q113" s="10"/>
      <c r="R113" s="3">
        <f t="shared" si="7"/>
        <v>175</v>
      </c>
    </row>
    <row r="114">
      <c r="A114" s="12" t="s">
        <v>112</v>
      </c>
      <c r="B114" s="3" t="s">
        <v>32</v>
      </c>
      <c r="C114" s="10"/>
      <c r="D114" s="13" t="s">
        <v>8</v>
      </c>
      <c r="E114" s="13" t="s">
        <v>8</v>
      </c>
      <c r="F114" s="13" t="s">
        <v>8</v>
      </c>
      <c r="G114" s="13">
        <v>31.0</v>
      </c>
      <c r="H114" s="13">
        <v>32.0</v>
      </c>
      <c r="I114" s="13">
        <v>33.0</v>
      </c>
      <c r="K114" s="13">
        <v>30.0</v>
      </c>
      <c r="L114" s="13" t="s">
        <v>8</v>
      </c>
      <c r="M114" s="11"/>
      <c r="N114" s="11"/>
      <c r="O114" s="10"/>
      <c r="P114" s="10"/>
      <c r="Q114" s="10"/>
      <c r="R114" s="3">
        <f t="shared" si="7"/>
        <v>126</v>
      </c>
    </row>
    <row r="115">
      <c r="A115" s="12" t="s">
        <v>104</v>
      </c>
      <c r="B115" s="3">
        <v>21.0</v>
      </c>
      <c r="C115" s="10"/>
      <c r="D115" s="13" t="s">
        <v>8</v>
      </c>
      <c r="E115" s="13">
        <v>44.0</v>
      </c>
      <c r="F115" s="13" t="s">
        <v>8</v>
      </c>
      <c r="G115" s="13">
        <v>36.0</v>
      </c>
      <c r="H115" s="13" t="s">
        <v>8</v>
      </c>
      <c r="I115" s="13" t="s">
        <v>8</v>
      </c>
      <c r="K115" s="13" t="s">
        <v>8</v>
      </c>
      <c r="L115" s="13" t="s">
        <v>8</v>
      </c>
      <c r="M115" s="11"/>
      <c r="N115" s="11"/>
      <c r="O115" s="10"/>
      <c r="P115" s="10"/>
      <c r="Q115" s="10"/>
      <c r="R115" s="3">
        <f t="shared" si="7"/>
        <v>80</v>
      </c>
    </row>
    <row r="116">
      <c r="A116" s="12" t="s">
        <v>56</v>
      </c>
      <c r="B116" s="3" t="s">
        <v>57</v>
      </c>
      <c r="C116" s="10"/>
      <c r="D116" s="13" t="s">
        <v>8</v>
      </c>
      <c r="E116" s="13">
        <v>37.0</v>
      </c>
      <c r="F116" s="13" t="s">
        <v>8</v>
      </c>
      <c r="G116" s="13" t="s">
        <v>8</v>
      </c>
      <c r="H116" s="13" t="s">
        <v>8</v>
      </c>
      <c r="I116" s="13" t="s">
        <v>8</v>
      </c>
      <c r="K116" s="13" t="s">
        <v>8</v>
      </c>
      <c r="L116" s="13">
        <v>34.0</v>
      </c>
      <c r="M116" s="11"/>
      <c r="N116" s="11"/>
      <c r="O116" s="10"/>
      <c r="P116" s="10"/>
      <c r="Q116" s="10"/>
      <c r="R116" s="3">
        <f t="shared" si="7"/>
        <v>71</v>
      </c>
    </row>
    <row r="117">
      <c r="A117" s="12" t="s">
        <v>113</v>
      </c>
      <c r="B117" s="3">
        <v>29.0</v>
      </c>
      <c r="C117" s="10"/>
      <c r="D117" s="13" t="s">
        <v>8</v>
      </c>
      <c r="E117" s="13" t="s">
        <v>8</v>
      </c>
      <c r="F117" s="13">
        <v>34.0</v>
      </c>
      <c r="G117" s="13" t="s">
        <v>8</v>
      </c>
      <c r="H117" s="13" t="s">
        <v>8</v>
      </c>
      <c r="I117" s="13">
        <v>35.0</v>
      </c>
      <c r="K117" s="13" t="s">
        <v>8</v>
      </c>
      <c r="L117" s="13" t="s">
        <v>8</v>
      </c>
      <c r="M117" s="11"/>
      <c r="N117" s="11"/>
      <c r="O117" s="10"/>
      <c r="P117" s="10"/>
      <c r="Q117" s="10"/>
      <c r="R117" s="3">
        <f t="shared" si="7"/>
        <v>69</v>
      </c>
    </row>
    <row r="118">
      <c r="A118" s="12" t="s">
        <v>114</v>
      </c>
      <c r="B118" s="3" t="s">
        <v>115</v>
      </c>
      <c r="C118" s="10"/>
      <c r="D118" s="13">
        <v>36.0</v>
      </c>
      <c r="E118" s="13">
        <v>32.0</v>
      </c>
      <c r="F118" s="13" t="s">
        <v>8</v>
      </c>
      <c r="G118" s="13" t="s">
        <v>8</v>
      </c>
      <c r="H118" s="13" t="s">
        <v>8</v>
      </c>
      <c r="I118" s="13" t="s">
        <v>8</v>
      </c>
      <c r="K118" s="13" t="s">
        <v>8</v>
      </c>
      <c r="L118" s="13" t="s">
        <v>8</v>
      </c>
      <c r="M118" s="11"/>
      <c r="N118" s="11"/>
      <c r="O118" s="10"/>
      <c r="P118" s="10"/>
      <c r="Q118" s="10"/>
      <c r="R118" s="3">
        <f t="shared" si="7"/>
        <v>68</v>
      </c>
    </row>
    <row r="119">
      <c r="A119" s="12" t="s">
        <v>102</v>
      </c>
      <c r="B119" s="3">
        <v>14.0</v>
      </c>
      <c r="C119" s="10"/>
      <c r="D119" s="13" t="s">
        <v>8</v>
      </c>
      <c r="E119" s="13">
        <v>29.0</v>
      </c>
      <c r="F119" s="13">
        <v>38.0</v>
      </c>
      <c r="G119" s="13" t="s">
        <v>8</v>
      </c>
      <c r="H119" s="13" t="s">
        <v>8</v>
      </c>
      <c r="I119" s="13" t="s">
        <v>8</v>
      </c>
      <c r="K119" s="13" t="s">
        <v>8</v>
      </c>
      <c r="L119" s="13" t="s">
        <v>8</v>
      </c>
      <c r="M119" s="11"/>
      <c r="N119" s="11"/>
      <c r="O119" s="10"/>
      <c r="P119" s="10"/>
      <c r="Q119" s="10"/>
      <c r="R119" s="3">
        <f t="shared" si="7"/>
        <v>67</v>
      </c>
    </row>
    <row r="120">
      <c r="A120" s="12" t="s">
        <v>116</v>
      </c>
      <c r="B120" s="3">
        <v>32.0</v>
      </c>
      <c r="C120" s="10"/>
      <c r="D120" s="13" t="s">
        <v>8</v>
      </c>
      <c r="E120" s="13" t="s">
        <v>8</v>
      </c>
      <c r="F120" s="13" t="s">
        <v>8</v>
      </c>
      <c r="G120" s="13">
        <v>39.0</v>
      </c>
      <c r="H120" s="13" t="s">
        <v>8</v>
      </c>
      <c r="I120" s="13" t="s">
        <v>8</v>
      </c>
      <c r="K120" s="13" t="s">
        <v>8</v>
      </c>
      <c r="L120" s="13" t="s">
        <v>8</v>
      </c>
      <c r="M120" s="11"/>
      <c r="N120" s="11"/>
      <c r="O120" s="10"/>
      <c r="P120" s="10"/>
      <c r="Q120" s="10"/>
      <c r="R120" s="3">
        <f t="shared" si="7"/>
        <v>39</v>
      </c>
    </row>
    <row r="121">
      <c r="A121" s="12" t="s">
        <v>117</v>
      </c>
      <c r="B121" s="3">
        <v>128.0</v>
      </c>
      <c r="C121" s="10"/>
      <c r="D121" s="13" t="s">
        <v>8</v>
      </c>
      <c r="E121" s="13" t="s">
        <v>8</v>
      </c>
      <c r="F121" s="13" t="s">
        <v>8</v>
      </c>
      <c r="G121" s="13">
        <v>38.0</v>
      </c>
      <c r="H121" s="13" t="s">
        <v>8</v>
      </c>
      <c r="I121" s="13" t="s">
        <v>8</v>
      </c>
      <c r="K121" s="13" t="s">
        <v>8</v>
      </c>
      <c r="L121" s="13" t="s">
        <v>8</v>
      </c>
      <c r="M121" s="11"/>
      <c r="N121" s="11"/>
      <c r="O121" s="10"/>
      <c r="P121" s="10"/>
      <c r="Q121" s="10"/>
      <c r="R121" s="3">
        <f t="shared" si="7"/>
        <v>38</v>
      </c>
    </row>
    <row r="122">
      <c r="A122" s="12" t="s">
        <v>118</v>
      </c>
      <c r="B122" s="3">
        <v>100.0</v>
      </c>
      <c r="C122" s="10"/>
      <c r="D122" s="13" t="s">
        <v>8</v>
      </c>
      <c r="E122" s="13" t="s">
        <v>8</v>
      </c>
      <c r="F122" s="13" t="s">
        <v>8</v>
      </c>
      <c r="G122" s="13" t="s">
        <v>8</v>
      </c>
      <c r="H122" s="13" t="s">
        <v>8</v>
      </c>
      <c r="I122" s="13">
        <v>35.0</v>
      </c>
      <c r="K122" s="13" t="s">
        <v>8</v>
      </c>
      <c r="L122" s="13" t="s">
        <v>8</v>
      </c>
      <c r="M122" s="11"/>
      <c r="N122" s="11"/>
      <c r="O122" s="10"/>
      <c r="P122" s="10"/>
      <c r="Q122" s="10"/>
      <c r="R122" s="3">
        <f t="shared" si="7"/>
        <v>35</v>
      </c>
    </row>
    <row r="123">
      <c r="A123" s="12" t="s">
        <v>119</v>
      </c>
      <c r="B123" s="3" t="s">
        <v>88</v>
      </c>
      <c r="C123" s="10"/>
      <c r="D123" s="13" t="s">
        <v>8</v>
      </c>
      <c r="E123" s="13" t="s">
        <v>8</v>
      </c>
      <c r="F123" s="13" t="s">
        <v>8</v>
      </c>
      <c r="G123" s="13" t="s">
        <v>8</v>
      </c>
      <c r="H123" s="13" t="s">
        <v>8</v>
      </c>
      <c r="I123" s="13" t="s">
        <v>8</v>
      </c>
      <c r="K123" s="13" t="s">
        <v>8</v>
      </c>
      <c r="L123" s="13">
        <v>30.0</v>
      </c>
      <c r="M123" s="11"/>
      <c r="N123" s="11"/>
      <c r="O123" s="10"/>
      <c r="P123" s="10"/>
      <c r="Q123" s="10"/>
      <c r="R123" s="3">
        <f t="shared" si="7"/>
        <v>30</v>
      </c>
    </row>
    <row r="124">
      <c r="A124" s="12" t="s">
        <v>100</v>
      </c>
      <c r="B124" s="3" t="s">
        <v>120</v>
      </c>
      <c r="C124" s="10"/>
      <c r="D124" s="13">
        <v>24.0</v>
      </c>
      <c r="E124" s="13" t="s">
        <v>8</v>
      </c>
      <c r="F124" s="13" t="s">
        <v>8</v>
      </c>
      <c r="G124" s="13" t="s">
        <v>8</v>
      </c>
      <c r="H124" s="13" t="s">
        <v>8</v>
      </c>
      <c r="I124" s="13" t="s">
        <v>8</v>
      </c>
      <c r="K124" s="13" t="s">
        <v>8</v>
      </c>
      <c r="L124" s="13" t="s">
        <v>8</v>
      </c>
      <c r="M124" s="11"/>
      <c r="N124" s="11"/>
      <c r="O124" s="10"/>
      <c r="P124" s="10"/>
      <c r="Q124" s="10"/>
      <c r="R124" s="3">
        <f t="shared" si="7"/>
        <v>24</v>
      </c>
    </row>
    <row r="125">
      <c r="A125" s="12" t="s">
        <v>36</v>
      </c>
      <c r="B125" s="3">
        <v>22.0</v>
      </c>
      <c r="C125" s="10"/>
      <c r="D125" s="13" t="s">
        <v>8</v>
      </c>
      <c r="E125" s="13" t="s">
        <v>8</v>
      </c>
      <c r="F125" s="13" t="s">
        <v>8</v>
      </c>
      <c r="G125" s="13" t="s">
        <v>8</v>
      </c>
      <c r="H125" s="13" t="s">
        <v>8</v>
      </c>
      <c r="I125" s="13" t="s">
        <v>8</v>
      </c>
      <c r="K125" s="13" t="s">
        <v>8</v>
      </c>
      <c r="L125" s="13">
        <v>7.0</v>
      </c>
      <c r="M125" s="11"/>
      <c r="N125" s="11"/>
      <c r="O125" s="10"/>
      <c r="P125" s="10"/>
      <c r="Q125" s="10"/>
      <c r="R125" s="3">
        <f t="shared" si="7"/>
        <v>7</v>
      </c>
    </row>
    <row r="127" hidden="1">
      <c r="A127" s="12" t="s">
        <v>69</v>
      </c>
      <c r="B127" s="3" t="s">
        <v>121</v>
      </c>
      <c r="C127" s="10"/>
      <c r="D127" s="13"/>
      <c r="E127" s="13"/>
      <c r="F127" s="13"/>
      <c r="G127" s="13"/>
      <c r="H127" s="13"/>
      <c r="I127" s="13"/>
      <c r="J127" s="13"/>
      <c r="K127" s="13"/>
      <c r="L127" s="13"/>
      <c r="M127" s="11"/>
      <c r="N127" s="11"/>
      <c r="O127" s="10"/>
      <c r="P127" s="10"/>
      <c r="Q127" s="10"/>
      <c r="R127" s="3">
        <f t="shared" ref="R127:R138" si="8">SUM(D127:Q127)</f>
        <v>0</v>
      </c>
    </row>
    <row r="128" hidden="1">
      <c r="A128" s="12" t="s">
        <v>122</v>
      </c>
      <c r="B128" s="3">
        <v>73.0</v>
      </c>
      <c r="C128" s="10"/>
      <c r="D128" s="13"/>
      <c r="E128" s="13"/>
      <c r="F128" s="13"/>
      <c r="G128" s="13"/>
      <c r="H128" s="13"/>
      <c r="I128" s="13"/>
      <c r="J128" s="13"/>
      <c r="K128" s="13"/>
      <c r="L128" s="13"/>
      <c r="M128" s="11"/>
      <c r="N128" s="11"/>
      <c r="O128" s="10"/>
      <c r="P128" s="10"/>
      <c r="Q128" s="10"/>
      <c r="R128" s="3">
        <f t="shared" si="8"/>
        <v>0</v>
      </c>
    </row>
    <row r="129" hidden="1">
      <c r="A129" s="12" t="s">
        <v>123</v>
      </c>
      <c r="B129" s="3">
        <v>25.0</v>
      </c>
      <c r="C129" s="10"/>
      <c r="D129" s="13"/>
      <c r="E129" s="13"/>
      <c r="F129" s="13"/>
      <c r="G129" s="13"/>
      <c r="H129" s="13"/>
      <c r="I129" s="13"/>
      <c r="J129" s="13"/>
      <c r="K129" s="13"/>
      <c r="L129" s="13"/>
      <c r="M129" s="11"/>
      <c r="N129" s="11"/>
      <c r="O129" s="10"/>
      <c r="P129" s="10"/>
      <c r="Q129" s="10"/>
      <c r="R129" s="3">
        <f t="shared" si="8"/>
        <v>0</v>
      </c>
    </row>
    <row r="130" hidden="1">
      <c r="A130" s="12" t="s">
        <v>116</v>
      </c>
      <c r="B130" s="3">
        <v>32.0</v>
      </c>
      <c r="C130" s="10"/>
      <c r="D130" s="13"/>
      <c r="E130" s="13"/>
      <c r="F130" s="13"/>
      <c r="G130" s="13"/>
      <c r="H130" s="13"/>
      <c r="I130" s="13"/>
      <c r="J130" s="13"/>
      <c r="K130" s="13"/>
      <c r="L130" s="13"/>
      <c r="M130" s="11"/>
      <c r="N130" s="11"/>
      <c r="O130" s="10"/>
      <c r="P130" s="10"/>
      <c r="Q130" s="10"/>
      <c r="R130" s="3">
        <f t="shared" si="8"/>
        <v>0</v>
      </c>
    </row>
    <row r="131" hidden="1">
      <c r="A131" s="12" t="s">
        <v>124</v>
      </c>
      <c r="B131" s="3">
        <v>100.0</v>
      </c>
      <c r="C131" s="10"/>
      <c r="D131" s="13"/>
      <c r="E131" s="13"/>
      <c r="F131" s="13"/>
      <c r="G131" s="13"/>
      <c r="H131" s="13"/>
      <c r="I131" s="13"/>
      <c r="J131" s="13"/>
      <c r="K131" s="13"/>
      <c r="L131" s="13"/>
      <c r="M131" s="11"/>
      <c r="N131" s="11"/>
      <c r="O131" s="10"/>
      <c r="P131" s="10"/>
      <c r="Q131" s="10"/>
      <c r="R131" s="3">
        <f t="shared" si="8"/>
        <v>0</v>
      </c>
    </row>
    <row r="132" hidden="1">
      <c r="A132" s="12" t="s">
        <v>125</v>
      </c>
      <c r="B132" s="3">
        <v>55.0</v>
      </c>
      <c r="C132" s="10"/>
      <c r="D132" s="13"/>
      <c r="E132" s="13"/>
      <c r="F132" s="13"/>
      <c r="G132" s="13"/>
      <c r="H132" s="13"/>
      <c r="I132" s="13"/>
      <c r="J132" s="13"/>
      <c r="K132" s="13"/>
      <c r="L132" s="13"/>
      <c r="M132" s="11"/>
      <c r="N132" s="11"/>
      <c r="O132" s="10"/>
      <c r="P132" s="10"/>
      <c r="Q132" s="10"/>
      <c r="R132" s="3">
        <f t="shared" si="8"/>
        <v>0</v>
      </c>
    </row>
    <row r="133" hidden="1">
      <c r="A133" s="12" t="s">
        <v>126</v>
      </c>
      <c r="B133" s="3">
        <v>88.0</v>
      </c>
      <c r="C133" s="10"/>
      <c r="D133" s="13"/>
      <c r="E133" s="13"/>
      <c r="F133" s="13"/>
      <c r="G133" s="13"/>
      <c r="H133" s="13"/>
      <c r="I133" s="13"/>
      <c r="J133" s="13"/>
      <c r="K133" s="13"/>
      <c r="L133" s="13"/>
      <c r="M133" s="11"/>
      <c r="N133" s="11"/>
      <c r="O133" s="10"/>
      <c r="P133" s="10"/>
      <c r="Q133" s="10"/>
      <c r="R133" s="15">
        <f t="shared" si="8"/>
        <v>0</v>
      </c>
    </row>
    <row r="134" hidden="1">
      <c r="A134" s="12" t="s">
        <v>127</v>
      </c>
      <c r="B134" s="3">
        <v>99.0</v>
      </c>
      <c r="C134" s="10"/>
      <c r="D134" s="13"/>
      <c r="E134" s="13"/>
      <c r="F134" s="13"/>
      <c r="G134" s="13"/>
      <c r="H134" s="13"/>
      <c r="I134" s="13"/>
      <c r="J134" s="13"/>
      <c r="K134" s="13"/>
      <c r="L134" s="13"/>
      <c r="M134" s="11"/>
      <c r="N134" s="11"/>
      <c r="O134" s="10"/>
      <c r="P134" s="10"/>
      <c r="Q134" s="10"/>
      <c r="R134" s="15">
        <f t="shared" si="8"/>
        <v>0</v>
      </c>
    </row>
    <row r="135" hidden="1">
      <c r="A135" s="12" t="s">
        <v>128</v>
      </c>
      <c r="B135" s="3" t="s">
        <v>129</v>
      </c>
      <c r="C135" s="10"/>
      <c r="D135" s="13"/>
      <c r="E135" s="13"/>
      <c r="F135" s="13"/>
      <c r="G135" s="13"/>
      <c r="H135" s="13"/>
      <c r="I135" s="13"/>
      <c r="J135" s="13"/>
      <c r="K135" s="13"/>
      <c r="L135" s="13"/>
      <c r="M135" s="11"/>
      <c r="N135" s="11"/>
      <c r="O135" s="10"/>
      <c r="P135" s="10"/>
      <c r="Q135" s="10"/>
      <c r="R135" s="3">
        <f t="shared" si="8"/>
        <v>0</v>
      </c>
    </row>
    <row r="136" hidden="1">
      <c r="A136" s="12" t="s">
        <v>117</v>
      </c>
      <c r="B136" s="3">
        <v>128.0</v>
      </c>
      <c r="C136" s="10"/>
      <c r="D136" s="13"/>
      <c r="E136" s="13"/>
      <c r="F136" s="13"/>
      <c r="G136" s="13"/>
      <c r="H136" s="13"/>
      <c r="I136" s="13"/>
      <c r="J136" s="13"/>
      <c r="K136" s="13"/>
      <c r="L136" s="13"/>
      <c r="M136" s="11"/>
      <c r="N136" s="11"/>
      <c r="O136" s="10"/>
      <c r="P136" s="10"/>
      <c r="Q136" s="10"/>
      <c r="R136" s="3">
        <f t="shared" si="8"/>
        <v>0</v>
      </c>
    </row>
    <row r="137" hidden="1">
      <c r="A137" s="12" t="s">
        <v>130</v>
      </c>
      <c r="B137" s="3">
        <v>87.0</v>
      </c>
      <c r="C137" s="10"/>
      <c r="D137" s="13"/>
      <c r="E137" s="13"/>
      <c r="F137" s="13"/>
      <c r="G137" s="13"/>
      <c r="H137" s="13"/>
      <c r="I137" s="13"/>
      <c r="J137" s="13"/>
      <c r="K137" s="13"/>
      <c r="L137" s="13"/>
      <c r="M137" s="11"/>
      <c r="N137" s="11"/>
      <c r="O137" s="10"/>
      <c r="P137" s="10"/>
      <c r="Q137" s="10"/>
      <c r="R137" s="3">
        <f t="shared" si="8"/>
        <v>0</v>
      </c>
    </row>
    <row r="138" hidden="1">
      <c r="A138" s="12" t="s">
        <v>131</v>
      </c>
      <c r="B138" s="3">
        <v>53.0</v>
      </c>
      <c r="C138" s="10"/>
      <c r="D138" s="13"/>
      <c r="E138" s="13"/>
      <c r="F138" s="13"/>
      <c r="G138" s="13"/>
      <c r="H138" s="13"/>
      <c r="I138" s="13"/>
      <c r="J138" s="13"/>
      <c r="K138" s="13"/>
      <c r="L138" s="13"/>
      <c r="M138" s="11"/>
      <c r="N138" s="11"/>
      <c r="O138" s="10"/>
      <c r="P138" s="10"/>
      <c r="Q138" s="10"/>
      <c r="R138" s="3">
        <f t="shared" si="8"/>
        <v>0</v>
      </c>
    </row>
    <row r="139">
      <c r="A139" s="10"/>
      <c r="B139" s="15"/>
      <c r="C139" s="10"/>
      <c r="D139" s="10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0"/>
      <c r="P139" s="10"/>
      <c r="Q139" s="10"/>
      <c r="R139" s="15"/>
    </row>
    <row r="140">
      <c r="A140" s="2" t="s">
        <v>132</v>
      </c>
      <c r="B140" s="15"/>
      <c r="C140" s="10"/>
      <c r="D140" s="10"/>
      <c r="E140" s="11"/>
      <c r="F140" s="11"/>
      <c r="G140" s="11"/>
      <c r="H140" s="11"/>
      <c r="I140" s="13"/>
      <c r="J140" s="11"/>
      <c r="K140" s="11"/>
      <c r="L140" s="11"/>
      <c r="M140" s="11"/>
      <c r="N140" s="11"/>
      <c r="O140" s="10"/>
      <c r="P140" s="10"/>
      <c r="Q140" s="10"/>
      <c r="R140" s="15"/>
    </row>
    <row r="141" hidden="1">
      <c r="A141" s="12" t="s">
        <v>133</v>
      </c>
      <c r="B141" s="3">
        <v>99.0</v>
      </c>
      <c r="C141" s="10"/>
      <c r="D141" s="13"/>
      <c r="E141" s="13"/>
      <c r="F141" s="13"/>
      <c r="G141" s="13"/>
      <c r="H141" s="13"/>
      <c r="I141" s="13"/>
      <c r="J141" s="13"/>
      <c r="K141" s="13"/>
      <c r="L141" s="13"/>
      <c r="M141" s="11"/>
      <c r="N141" s="11"/>
      <c r="O141" s="10"/>
      <c r="P141" s="10"/>
      <c r="Q141" s="10"/>
      <c r="R141" s="3">
        <f t="shared" ref="R141:R144" si="9">SUM(D141:Q141)</f>
        <v>0</v>
      </c>
    </row>
    <row r="142" hidden="1">
      <c r="A142" s="12" t="s">
        <v>134</v>
      </c>
      <c r="B142" s="3">
        <v>4.0</v>
      </c>
      <c r="C142" s="10"/>
      <c r="D142" s="13"/>
      <c r="E142" s="13"/>
      <c r="F142" s="13"/>
      <c r="G142" s="13"/>
      <c r="H142" s="13"/>
      <c r="I142" s="13"/>
      <c r="J142" s="13"/>
      <c r="K142" s="13"/>
      <c r="L142" s="13"/>
      <c r="M142" s="11"/>
      <c r="N142" s="11"/>
      <c r="O142" s="10"/>
      <c r="P142" s="10"/>
      <c r="Q142" s="10"/>
      <c r="R142" s="3">
        <f t="shared" si="9"/>
        <v>0</v>
      </c>
    </row>
    <row r="143" hidden="1">
      <c r="A143" s="12" t="s">
        <v>135</v>
      </c>
      <c r="B143" s="3">
        <v>24.0</v>
      </c>
      <c r="C143" s="10"/>
      <c r="D143" s="13"/>
      <c r="E143" s="13"/>
      <c r="F143" s="13"/>
      <c r="G143" s="13"/>
      <c r="H143" s="13"/>
      <c r="I143" s="13"/>
      <c r="J143" s="13"/>
      <c r="K143" s="13"/>
      <c r="L143" s="13"/>
      <c r="M143" s="11"/>
      <c r="N143" s="11"/>
      <c r="O143" s="10"/>
      <c r="P143" s="10"/>
      <c r="Q143" s="10"/>
      <c r="R143" s="3">
        <f t="shared" si="9"/>
        <v>0</v>
      </c>
    </row>
    <row r="144" hidden="1">
      <c r="A144" s="12" t="s">
        <v>136</v>
      </c>
      <c r="B144" s="3">
        <v>48.0</v>
      </c>
      <c r="C144" s="10"/>
      <c r="D144" s="13"/>
      <c r="E144" s="13"/>
      <c r="F144" s="13"/>
      <c r="G144" s="13"/>
      <c r="H144" s="13"/>
      <c r="I144" s="13"/>
      <c r="J144" s="13"/>
      <c r="K144" s="13"/>
      <c r="L144" s="13"/>
      <c r="M144" s="11"/>
      <c r="N144" s="11"/>
      <c r="O144" s="10"/>
      <c r="P144" s="10"/>
      <c r="Q144" s="10"/>
      <c r="R144" s="3">
        <f t="shared" si="9"/>
        <v>0</v>
      </c>
    </row>
    <row r="145">
      <c r="A145" s="12" t="s">
        <v>137</v>
      </c>
      <c r="B145" s="3">
        <v>29.0</v>
      </c>
      <c r="D145" s="13">
        <v>45.0</v>
      </c>
      <c r="E145" s="13">
        <v>45.0</v>
      </c>
      <c r="F145" s="13">
        <v>44.0</v>
      </c>
      <c r="G145" s="13">
        <v>44.0</v>
      </c>
      <c r="H145" s="13">
        <v>41.0</v>
      </c>
      <c r="I145" s="13">
        <v>44.0</v>
      </c>
      <c r="J145" s="14" t="s">
        <v>9</v>
      </c>
      <c r="K145" s="13">
        <v>45.0</v>
      </c>
      <c r="L145" s="13" t="s">
        <v>8</v>
      </c>
      <c r="R145" s="3">
        <f t="shared" ref="R145:R151" si="10">sum(D145:L145)</f>
        <v>308</v>
      </c>
    </row>
    <row r="146">
      <c r="A146" s="12" t="s">
        <v>138</v>
      </c>
      <c r="B146" s="3">
        <v>69.0</v>
      </c>
      <c r="D146" s="17" t="s">
        <v>8</v>
      </c>
      <c r="E146" s="17" t="s">
        <v>8</v>
      </c>
      <c r="F146" s="13">
        <v>38.0</v>
      </c>
      <c r="G146" s="13">
        <v>38.0</v>
      </c>
      <c r="H146" s="13">
        <v>36.0</v>
      </c>
      <c r="I146" s="13">
        <v>14.0</v>
      </c>
      <c r="K146" s="13">
        <v>41.0</v>
      </c>
      <c r="L146" s="13" t="s">
        <v>8</v>
      </c>
      <c r="R146" s="3">
        <f t="shared" si="10"/>
        <v>167</v>
      </c>
    </row>
    <row r="147">
      <c r="A147" s="12" t="s">
        <v>139</v>
      </c>
      <c r="B147" s="3" t="s">
        <v>115</v>
      </c>
      <c r="D147" s="17" t="s">
        <v>8</v>
      </c>
      <c r="E147" s="17" t="s">
        <v>8</v>
      </c>
      <c r="F147" s="13">
        <v>42.0</v>
      </c>
      <c r="G147" s="13">
        <v>42.0</v>
      </c>
      <c r="H147" s="13">
        <v>39.0</v>
      </c>
      <c r="I147" s="13">
        <v>41.0</v>
      </c>
      <c r="K147" s="13" t="s">
        <v>8</v>
      </c>
      <c r="L147" s="13" t="s">
        <v>8</v>
      </c>
      <c r="R147" s="3">
        <f t="shared" si="10"/>
        <v>164</v>
      </c>
    </row>
    <row r="148">
      <c r="A148" s="12" t="s">
        <v>134</v>
      </c>
      <c r="B148" s="3">
        <v>4.0</v>
      </c>
      <c r="D148" s="17" t="s">
        <v>8</v>
      </c>
      <c r="E148" s="17" t="s">
        <v>8</v>
      </c>
      <c r="F148" s="13" t="s">
        <v>8</v>
      </c>
      <c r="G148" s="13" t="s">
        <v>8</v>
      </c>
      <c r="H148" s="13">
        <v>43.0</v>
      </c>
      <c r="I148" s="13" t="s">
        <v>8</v>
      </c>
      <c r="K148" s="13" t="s">
        <v>8</v>
      </c>
      <c r="L148" s="13" t="s">
        <v>8</v>
      </c>
      <c r="R148" s="3">
        <f t="shared" si="10"/>
        <v>43</v>
      </c>
    </row>
    <row r="149">
      <c r="A149" s="12" t="s">
        <v>140</v>
      </c>
      <c r="B149" s="3">
        <v>68.0</v>
      </c>
      <c r="D149" s="13">
        <v>41.0</v>
      </c>
      <c r="E149" s="13" t="s">
        <v>8</v>
      </c>
      <c r="F149" s="13" t="s">
        <v>8</v>
      </c>
      <c r="G149" s="13"/>
      <c r="H149" s="13" t="s">
        <v>8</v>
      </c>
      <c r="I149" s="13" t="s">
        <v>8</v>
      </c>
      <c r="K149" s="13" t="s">
        <v>8</v>
      </c>
      <c r="L149" s="13" t="s">
        <v>8</v>
      </c>
      <c r="R149" s="3">
        <f t="shared" si="10"/>
        <v>41</v>
      </c>
    </row>
    <row r="150">
      <c r="A150" s="12" t="s">
        <v>141</v>
      </c>
      <c r="B150" s="3">
        <v>42.0</v>
      </c>
      <c r="D150" s="17" t="s">
        <v>8</v>
      </c>
      <c r="E150" s="13">
        <v>41.0</v>
      </c>
      <c r="F150" s="13" t="s">
        <v>8</v>
      </c>
      <c r="G150" s="13"/>
      <c r="H150" s="13" t="s">
        <v>8</v>
      </c>
      <c r="I150" s="13" t="s">
        <v>8</v>
      </c>
      <c r="K150" s="13" t="s">
        <v>8</v>
      </c>
      <c r="L150" s="13" t="s">
        <v>8</v>
      </c>
      <c r="R150" s="3">
        <f t="shared" si="10"/>
        <v>41</v>
      </c>
    </row>
    <row r="151">
      <c r="A151" s="12" t="s">
        <v>142</v>
      </c>
      <c r="B151" s="3">
        <v>92.0</v>
      </c>
      <c r="D151" s="17" t="s">
        <v>8</v>
      </c>
      <c r="E151" s="13" t="s">
        <v>8</v>
      </c>
      <c r="F151" s="13" t="s">
        <v>8</v>
      </c>
      <c r="G151" s="13" t="s">
        <v>8</v>
      </c>
      <c r="H151" s="13" t="s">
        <v>8</v>
      </c>
      <c r="I151" s="13">
        <v>39.0</v>
      </c>
      <c r="K151" s="13" t="s">
        <v>8</v>
      </c>
      <c r="L151" s="13" t="s">
        <v>8</v>
      </c>
      <c r="R151" s="3">
        <f t="shared" si="10"/>
        <v>39</v>
      </c>
    </row>
    <row r="154">
      <c r="A154" s="2" t="s">
        <v>143</v>
      </c>
      <c r="B154" s="15"/>
      <c r="C154" s="10"/>
      <c r="D154" s="10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0"/>
      <c r="P154" s="10"/>
      <c r="Q154" s="10"/>
      <c r="R154" s="15"/>
    </row>
    <row r="155" hidden="1">
      <c r="A155" s="12" t="s">
        <v>133</v>
      </c>
      <c r="B155" s="3">
        <v>99.0</v>
      </c>
      <c r="C155" s="10"/>
      <c r="D155" s="13"/>
      <c r="E155" s="13"/>
      <c r="F155" s="13"/>
      <c r="G155" s="13"/>
      <c r="H155" s="13"/>
      <c r="I155" s="13"/>
      <c r="J155" s="13"/>
      <c r="K155" s="13"/>
      <c r="L155" s="13"/>
      <c r="M155" s="11"/>
      <c r="N155" s="11"/>
      <c r="O155" s="10"/>
      <c r="P155" s="10"/>
      <c r="Q155" s="10"/>
      <c r="R155" s="3">
        <f t="shared" ref="R155:R158" si="11">SUM(D155:Q155)</f>
        <v>0</v>
      </c>
    </row>
    <row r="156" hidden="1">
      <c r="A156" s="12" t="s">
        <v>134</v>
      </c>
      <c r="B156" s="3">
        <v>4.0</v>
      </c>
      <c r="C156" s="10"/>
      <c r="D156" s="13"/>
      <c r="E156" s="13"/>
      <c r="F156" s="13"/>
      <c r="G156" s="13"/>
      <c r="H156" s="13"/>
      <c r="I156" s="13"/>
      <c r="J156" s="13"/>
      <c r="K156" s="13"/>
      <c r="L156" s="13"/>
      <c r="M156" s="11"/>
      <c r="N156" s="11"/>
      <c r="O156" s="10"/>
      <c r="P156" s="10"/>
      <c r="Q156" s="10"/>
      <c r="R156" s="3">
        <f t="shared" si="11"/>
        <v>0</v>
      </c>
    </row>
    <row r="157" hidden="1">
      <c r="A157" s="12" t="s">
        <v>135</v>
      </c>
      <c r="B157" s="3">
        <v>24.0</v>
      </c>
      <c r="C157" s="10"/>
      <c r="D157" s="13"/>
      <c r="E157" s="13"/>
      <c r="F157" s="13"/>
      <c r="G157" s="13"/>
      <c r="H157" s="13"/>
      <c r="I157" s="13"/>
      <c r="J157" s="13"/>
      <c r="K157" s="13"/>
      <c r="L157" s="13"/>
      <c r="M157" s="11"/>
      <c r="N157" s="11"/>
      <c r="O157" s="10"/>
      <c r="P157" s="10"/>
      <c r="Q157" s="10"/>
      <c r="R157" s="3">
        <f t="shared" si="11"/>
        <v>0</v>
      </c>
    </row>
    <row r="158" hidden="1">
      <c r="A158" s="12" t="s">
        <v>136</v>
      </c>
      <c r="B158" s="3">
        <v>48.0</v>
      </c>
      <c r="C158" s="10"/>
      <c r="D158" s="13"/>
      <c r="E158" s="13"/>
      <c r="F158" s="13"/>
      <c r="G158" s="13"/>
      <c r="H158" s="13"/>
      <c r="I158" s="13"/>
      <c r="J158" s="13"/>
      <c r="K158" s="13"/>
      <c r="L158" s="13"/>
      <c r="M158" s="11"/>
      <c r="N158" s="11"/>
      <c r="O158" s="10"/>
      <c r="P158" s="10"/>
      <c r="Q158" s="10"/>
      <c r="R158" s="3">
        <f t="shared" si="11"/>
        <v>0</v>
      </c>
    </row>
    <row r="159">
      <c r="A159" s="12" t="s">
        <v>69</v>
      </c>
      <c r="B159" s="3" t="s">
        <v>121</v>
      </c>
      <c r="D159" s="13"/>
      <c r="R159" s="3">
        <f>sum(D159-Q159)</f>
        <v>0</v>
      </c>
    </row>
  </sheetData>
  <mergeCells count="9">
    <mergeCell ref="J93:J104"/>
    <mergeCell ref="J108:J125"/>
    <mergeCell ref="J145:J151"/>
    <mergeCell ref="A1:R1"/>
    <mergeCell ref="J61:J65"/>
    <mergeCell ref="J36:J48"/>
    <mergeCell ref="J5:J12"/>
    <mergeCell ref="J16:J32"/>
    <mergeCell ref="J69:J88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